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orporate.local\home\users\dhealy\Profile\Desktop\"/>
    </mc:Choice>
  </mc:AlternateContent>
  <xr:revisionPtr revIDLastSave="0" documentId="14_{80CCE51F-CAD1-4D95-830A-48FDED1D0438}" xr6:coauthVersionLast="36" xr6:coauthVersionMax="36" xr10:uidLastSave="{00000000-0000-0000-0000-000000000000}"/>
  <bookViews>
    <workbookView xWindow="0" yWindow="0" windowWidth="21570" windowHeight="9330" tabRatio="426" firstSheet="1" activeTab="1" xr2:uid="{00000000-000D-0000-FFFF-FFFF00000000}"/>
  </bookViews>
  <sheets>
    <sheet name="Sheet1" sheetId="7" state="hidden" r:id="rId1"/>
    <sheet name="North" sheetId="1" r:id="rId2"/>
    <sheet name="Central" sheetId="5" r:id="rId3"/>
    <sheet name="South" sheetId="4" r:id="rId4"/>
    <sheet name="Overarching DWQMP" sheetId="6" r:id="rId5"/>
  </sheets>
  <externalReferences>
    <externalReference r:id="rId6"/>
  </externalReferences>
  <definedNames>
    <definedName name="_xlnm._FilterDatabase" localSheetId="2" hidden="1">Central!$A$3:$L$3</definedName>
    <definedName name="_xlnm._FilterDatabase" localSheetId="1" hidden="1">North!$A$3:$K$4</definedName>
    <definedName name="_xlnm._FilterDatabase" localSheetId="3" hidden="1">South!$A$4:$L$4</definedName>
    <definedName name="consequence">[1]Methodology!$D$12:$D$16</definedName>
    <definedName name="likelihood">[1]Methodology!$E$11:$I$11</definedName>
    <definedName name="_xlnm.Print_Area" localSheetId="1">North!$A$1:$K$4</definedName>
    <definedName name="_xlnm.Print_Titles" localSheetId="2">Central!$1:$3</definedName>
    <definedName name="_xlnm.Print_Titles" localSheetId="1">North!$1:$4</definedName>
    <definedName name="_xlnm.Print_Titles" localSheetId="3">South!$1:$4</definedName>
    <definedName name="site_names">[1]!site_name_table[#Data]</definedName>
    <definedName name="stdhaz">[1]!standardised_hazards[Standardised]</definedName>
    <definedName name="uncertainty">[1]Methodology!$B$55:$B$59</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71" i="4" l="1"/>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54" i="1" l="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<sst xmlns="http://schemas.openxmlformats.org/spreadsheetml/2006/main" count="2023" uniqueCount="786">
  <si>
    <t>Site</t>
  </si>
  <si>
    <t>Completed</t>
  </si>
  <si>
    <t>ALL16</t>
  </si>
  <si>
    <t>Filtration</t>
  </si>
  <si>
    <t>N</t>
  </si>
  <si>
    <t>TBA</t>
  </si>
  <si>
    <t>Process Step</t>
  </si>
  <si>
    <t>Origin of Improvement</t>
  </si>
  <si>
    <t>Significant Risk</t>
  </si>
  <si>
    <t>Responsibility</t>
  </si>
  <si>
    <t>Due for completion</t>
  </si>
  <si>
    <t>Completed? Y/N</t>
  </si>
  <si>
    <t>Medium (8)</t>
  </si>
  <si>
    <t>Disinfection</t>
  </si>
  <si>
    <t>Whole of System</t>
  </si>
  <si>
    <t>Raw Water Intake</t>
  </si>
  <si>
    <t>Clarification</t>
  </si>
  <si>
    <t>Medium (9)</t>
  </si>
  <si>
    <t>Improvement #</t>
  </si>
  <si>
    <t xml:space="preserve">Comments </t>
  </si>
  <si>
    <t>Supply System</t>
  </si>
  <si>
    <t>Y</t>
  </si>
  <si>
    <t>LOW67</t>
  </si>
  <si>
    <t>EBK40</t>
  </si>
  <si>
    <t>EBK49</t>
  </si>
  <si>
    <t>EBK56</t>
  </si>
  <si>
    <t>WBK63</t>
  </si>
  <si>
    <t>Whole of system</t>
  </si>
  <si>
    <t>WIV75</t>
  </si>
  <si>
    <t>Due for Completion</t>
  </si>
  <si>
    <t>Drinking Water Quality Improvement Plan - Northern Region</t>
  </si>
  <si>
    <t>Drinking Water Quality Improvement Plan - Central Region</t>
  </si>
  <si>
    <t>Drinking Water Quality Improvement Plan - Southern Region</t>
  </si>
  <si>
    <t>NOO12</t>
  </si>
  <si>
    <t>Supernatant Return</t>
  </si>
  <si>
    <t>Clarification (Incorporating Coagulation, Flocculation &amp; Clarification)</t>
  </si>
  <si>
    <t>MUD27</t>
  </si>
  <si>
    <t>MUD28</t>
  </si>
  <si>
    <t>SSM10</t>
  </si>
  <si>
    <t>SSM12</t>
  </si>
  <si>
    <t>SSM13</t>
  </si>
  <si>
    <t>Coagulation</t>
  </si>
  <si>
    <t>LOW25</t>
  </si>
  <si>
    <t>Drinking Water Quality Improvement Plan - Overarching DWQMP and Supporting Programs</t>
  </si>
  <si>
    <t>All WTPs with UV</t>
  </si>
  <si>
    <t>DWQ1</t>
  </si>
  <si>
    <t>UV Disinfection</t>
  </si>
  <si>
    <t>UV System Alarming</t>
  </si>
  <si>
    <t>Research</t>
  </si>
  <si>
    <t>TBC</t>
  </si>
  <si>
    <t>D. Middleton</t>
  </si>
  <si>
    <t>Investigate the risk of mercury contamination due to UV lamp breakage and apply the findings to the 2017 risk assessment reviews for those plants that have UV disinfection.</t>
  </si>
  <si>
    <t>Governance, Compliance &amp; Internal Audit
(Veronica Hajenko)</t>
  </si>
  <si>
    <t>A1.2 Ongoing rollout of CRM across relevant sections of Seqwater</t>
  </si>
  <si>
    <t>Morag Stewart, SPPU</t>
  </si>
  <si>
    <t>A2.2 LIMS1 implementation
(will tie 5 systems together)
LIMS1 didn’t tie-in 5 systems. At most it replaced datapproach, timestudio, link-lims (Ex linkwater), not wiski due to not being able to pull in the extra dimension of verticle profiles. 
LIMS1 does not currently have GPS data for catchmenet sample points.
Further work on integrating databases required.</t>
  </si>
  <si>
    <t>Kelvin O'Halloran</t>
  </si>
  <si>
    <t>A2.3 Improvement - prioritised input into the Asset Planning process (well underway)</t>
  </si>
  <si>
    <t>Duncan Middleton / 
Brian Hester</t>
  </si>
  <si>
    <t xml:space="preserve">A2.4 Procedure/trigger in our RA process where risks or high uncertainties are brought to the attention of the health authority; either from an event or routine process. </t>
  </si>
  <si>
    <t>Duncan Shillito</t>
  </si>
  <si>
    <t>A4.1 Resource and develop operations manuals and supporting procedures</t>
  </si>
  <si>
    <t>Ops Managers North, Central and South</t>
  </si>
  <si>
    <t>A4.2 Recording operator competency TNA implementation actions
A4.3 Need to investigate if lapses in HACCP reporting occurring</t>
  </si>
  <si>
    <t>Dan Healy, DWQ</t>
  </si>
  <si>
    <t>A4.4 Moving to a commercial-of-the-shelf database system (e.g. WIMS or using CIS)</t>
  </si>
  <si>
    <t xml:space="preserve">A4.5 Support operations staff update plant data sheets with conditional formating for key parameters
A4.6 Standardising plant data sheets - plant data log project
</t>
  </si>
  <si>
    <t xml:space="preserve">DWQ Regional Coords
Frank Liu
</t>
  </si>
  <si>
    <t>A4.7 After hours sampling - needs to be addressed with staff issues, equipment and ability to perform sampling in aderse weather (purpose built ute set up), availaility (using Brisbane SAS lab)</t>
  </si>
  <si>
    <t>A4.8 Investigation procedure/process (prevent recurrence)</t>
  </si>
  <si>
    <t>Helen Warburton</t>
  </si>
  <si>
    <t>A4.9 Improve HACCP excursion reporting (by sub-region/HACCP region)</t>
  </si>
  <si>
    <t>Regional DWQ Coord</t>
  </si>
  <si>
    <t>A4.10 Developing standards at the moment (Engineering support) - still ongoing
Ensure standards etc are applied across business (no one is enforcing the standards that we already have developed). Consider use of variation requests/approvals.</t>
  </si>
  <si>
    <t>Dapo K
Luke Hellowell
Brian Hester</t>
  </si>
  <si>
    <t>A4.11 Formulate the process from the instrumentation project - trial, acceptance and documentation handover can be improved</t>
  </si>
  <si>
    <t>Dapo K</t>
  </si>
  <si>
    <t xml:space="preserve">A4.12 DWQ/IMS audits and review of accessibility of historical data and compliance
</t>
  </si>
  <si>
    <t>Dan Healy
Pierre van der Mere</t>
  </si>
  <si>
    <t>A4.13 Confirmation that alarm set points are correct and test to esnure they work</t>
  </si>
  <si>
    <t>Matt Bartholemew
Dan Healy</t>
  </si>
  <si>
    <t>A4.14 Follow up on Process assessments - process for getting improvements into Seqwater's various systems</t>
  </si>
  <si>
    <t>Jonathan Creamer</t>
  </si>
  <si>
    <t>A4.15 Project handover / commissioning to include documentation, schedules and critical spares</t>
  </si>
  <si>
    <t>Brian Dagg
John Gallea
Kathleen Thatcher</t>
  </si>
  <si>
    <t xml:space="preserve">A4.16 Determine whether analysers/meters need to be done consistently </t>
  </si>
  <si>
    <t>Peter Pennell</t>
  </si>
  <si>
    <t>A4.17 CIS records to be improved for strategic asset maintenance and operational record keeping - simplify the recording arrangement</t>
  </si>
  <si>
    <t>John Gallea
Pierre van der Mere (Op representation)</t>
  </si>
  <si>
    <t>A4.18 Improve processes for proactive budgeting and replacement of agining and failing equipment</t>
  </si>
  <si>
    <t>Peter Pennell
Bruce Hutton</t>
  </si>
  <si>
    <t>A4.19 Specify Interlock testing - not fully implemented other than fluoridation systems</t>
  </si>
  <si>
    <t>Duncan Shillito
Dapo K</t>
  </si>
  <si>
    <t>A4.20 Improve the supply and handling of small (20L) quantities to ensure they come from approved suppliers, fr e.g. disinfection SOPs for maintenance and project work when recomissioning assets</t>
  </si>
  <si>
    <t>Sonia Edwards</t>
  </si>
  <si>
    <t>A4.21 Ensure compliance with standards tha are developed by ETS - projects, contracts and work orders
A4.22 Add materials requirements to maintenance and project staff DWQ awareness training</t>
  </si>
  <si>
    <t>Luke Hellowell
Dan Healy (training)</t>
  </si>
  <si>
    <t>A4.23 Come up with a checking process that is achieveable with the current staff and recourses, for e.g. using LIMS by having uploadable formats from suppliers and alerts in LIMS for any exceedances. 
External audit/review</t>
  </si>
  <si>
    <t>Kelvin O'Halloran
Sonia Edwards</t>
  </si>
  <si>
    <t>David Roberts</t>
  </si>
  <si>
    <t>David Roberts
Duncan Shillito
Vince Granahan</t>
  </si>
  <si>
    <t>A4.26 Finalise implementation of disinfection SOPs and materials that come into contact with DW training</t>
  </si>
  <si>
    <t>Dan Healy</t>
  </si>
  <si>
    <t>A5.1 WQ awareness for reception staff</t>
  </si>
  <si>
    <t>A5.2 Non-conformance response procedure to be developed
*now linked to investgation procedure*</t>
  </si>
  <si>
    <t>A6.1 On-call DWQ pers to communicate to line management as per Incident Controller training. Continue to rollout this training.
A6.2 Update incident and communication rocesses in line with the Regional Operations model
A6.3 Process for email-OCA Acknowledgement</t>
  </si>
  <si>
    <t xml:space="preserve">Duncan Shillito Jason Boldeman
</t>
  </si>
  <si>
    <t>A6.4 Disinfection SOPs to be finalised and applied across the business</t>
  </si>
  <si>
    <t>A6.5 Finalise Seqwater Incident investigation procedure (draft)  which includes ICAM</t>
  </si>
  <si>
    <t>DWQ (Dan Healy)</t>
  </si>
  <si>
    <t>A7.2 Establish a detailed HACCP team charter with team member responsibilties
A7.3 Complete maintenance/PM rollout of training</t>
  </si>
  <si>
    <t xml:space="preserve">Duncan Shillito </t>
  </si>
  <si>
    <t>A7.4 Feedback in next round of DWQ awareness training through Learning OD (independent party)</t>
  </si>
  <si>
    <t>Learning OD</t>
  </si>
  <si>
    <t>A9.1 Strategy being developed for capturing knowledge gaps
A9.2 Development of the WQ partnership to capture risks and identify research needs</t>
  </si>
  <si>
    <t>A. Roux
D. Shillito</t>
  </si>
  <si>
    <t xml:space="preserve">A9.3 Knowledge management - consider establishing a library or portal to share research proposals and outcomes </t>
  </si>
  <si>
    <t>A.Roux</t>
  </si>
  <si>
    <t>A9.4 Add the Supply System to the DWQMP Validation Report</t>
  </si>
  <si>
    <t>A9.5 Formal process for communicating changes and any related validation to the Regulator</t>
  </si>
  <si>
    <t>D. Shillito</t>
  </si>
  <si>
    <t>A9.6 Establish a Process risk register</t>
  </si>
  <si>
    <t xml:space="preserve">Dapo </t>
  </si>
  <si>
    <t>A10.1 Finalise roll out and formal processes/procedures for records management</t>
  </si>
  <si>
    <t>Records/ICT</t>
  </si>
  <si>
    <t>A10.2 Supply System Operator training including excursion reporting
Re-instate use of intranet as a portal to documents/spreadsheets</t>
  </si>
  <si>
    <t>S Oldridge</t>
  </si>
  <si>
    <t>A10.3 Operator experience/set up in business use of TRIM so that all records/spreadsheets can migrate from G:drive to TRIM</t>
  </si>
  <si>
    <t>A11.1 Business Intelligence Project</t>
  </si>
  <si>
    <t>ICT  Manager</t>
  </si>
  <si>
    <t>A12.1 Incorporate Senior Executive Review into DWQMP and HACCP team meetings</t>
  </si>
  <si>
    <t>A12.2 Route for all DWQ improvement items and 'WQ Reports' through Process Engineering</t>
  </si>
  <si>
    <t>Dapo and Dunc M</t>
  </si>
  <si>
    <t>A12.3 The DWQIP for a site is also reviewed at internal audits and HACCP team meetings.</t>
  </si>
  <si>
    <t>Aquality A1.1</t>
  </si>
  <si>
    <t>Aquality A1.2</t>
  </si>
  <si>
    <t>Aquality A2.1</t>
  </si>
  <si>
    <t>Aquality A2.2</t>
  </si>
  <si>
    <t>Aquality A2.3</t>
  </si>
  <si>
    <t>Aquality A2.4</t>
  </si>
  <si>
    <t>Aquality A4.1</t>
  </si>
  <si>
    <t>Aquality A4.2
Aquality A4.3</t>
  </si>
  <si>
    <t>Aquality A4.4</t>
  </si>
  <si>
    <t>Aquality A4.5
Aquality A4.6</t>
  </si>
  <si>
    <t>Aquality A4.7</t>
  </si>
  <si>
    <t>Aquality A4.8</t>
  </si>
  <si>
    <t>Aquality A4.9</t>
  </si>
  <si>
    <t>Aquality A4.10</t>
  </si>
  <si>
    <t>Aquality A4.11</t>
  </si>
  <si>
    <t>Aquality A4.12</t>
  </si>
  <si>
    <t>Aquality A4.13</t>
  </si>
  <si>
    <t>Aquality A4.14</t>
  </si>
  <si>
    <t>Aquality A4.15</t>
  </si>
  <si>
    <t>Aquality A4.16</t>
  </si>
  <si>
    <t>Aquality A4.17</t>
  </si>
  <si>
    <t>Aquality A4.18</t>
  </si>
  <si>
    <t>Aquality A4.19</t>
  </si>
  <si>
    <t>Aquality A4.20</t>
  </si>
  <si>
    <t>Aquality A4.21
Aquality A4.22</t>
  </si>
  <si>
    <t>Aquality A4.23</t>
  </si>
  <si>
    <t>Aquality A4.24</t>
  </si>
  <si>
    <t>Aquality A4.25</t>
  </si>
  <si>
    <t>Aquality A4.26</t>
  </si>
  <si>
    <t>Aquality A5.1</t>
  </si>
  <si>
    <t>Aquality A5.2</t>
  </si>
  <si>
    <t>Aquality A6.1
Aquality A6.2
Aquality A6.3</t>
  </si>
  <si>
    <t>Aquality A6.4</t>
  </si>
  <si>
    <t>Aquality A6.5</t>
  </si>
  <si>
    <t>Aquality A7.1</t>
  </si>
  <si>
    <t>Aquality A7.2
Aquality A7.3</t>
  </si>
  <si>
    <t>Aquality A7.4</t>
  </si>
  <si>
    <t>Aquality A9.1
Aquality A9.2</t>
  </si>
  <si>
    <t>Aquality A9.3</t>
  </si>
  <si>
    <t>Aquality A9.4</t>
  </si>
  <si>
    <t>Aquality A9.5</t>
  </si>
  <si>
    <t>Aquality A9.6</t>
  </si>
  <si>
    <t>Aquality A10.1</t>
  </si>
  <si>
    <t>Aquality A10.2</t>
  </si>
  <si>
    <t>Aquality A10.3</t>
  </si>
  <si>
    <t>Aquality A11.1</t>
  </si>
  <si>
    <t>Aquality A12.1</t>
  </si>
  <si>
    <t>Aquality A12.2</t>
  </si>
  <si>
    <t>Aquality A12.3</t>
  </si>
  <si>
    <t>Overarching</t>
  </si>
  <si>
    <t>Supporting Programs</t>
  </si>
  <si>
    <t>Aquality</t>
  </si>
  <si>
    <t>N/A</t>
  </si>
  <si>
    <t>Flocculation and Settling</t>
  </si>
  <si>
    <t>NSI 17</t>
  </si>
  <si>
    <t>pH Correction</t>
  </si>
  <si>
    <t>Flocculator Failure</t>
  </si>
  <si>
    <t>ALL1</t>
  </si>
  <si>
    <t>MOO14</t>
  </si>
  <si>
    <t>Raw Water Abstraction</t>
  </si>
  <si>
    <t>KOO13</t>
  </si>
  <si>
    <t>DWQ2</t>
  </si>
  <si>
    <t>Other Ref</t>
  </si>
  <si>
    <t>DWQ3</t>
  </si>
  <si>
    <t>DWQ4</t>
  </si>
  <si>
    <t>DWQ5</t>
  </si>
  <si>
    <t>DWQ6</t>
  </si>
  <si>
    <t>DWQ7</t>
  </si>
  <si>
    <t>DWQ8</t>
  </si>
  <si>
    <t>DWQ9</t>
  </si>
  <si>
    <t>DWQ10</t>
  </si>
  <si>
    <t>DWQ11</t>
  </si>
  <si>
    <t>DWQ12</t>
  </si>
  <si>
    <t>DWQ13</t>
  </si>
  <si>
    <t>DWQ14</t>
  </si>
  <si>
    <t>DWQ15</t>
  </si>
  <si>
    <t>DWQ16</t>
  </si>
  <si>
    <t>DWQ17</t>
  </si>
  <si>
    <t>DWQ18</t>
  </si>
  <si>
    <t>DWQ19</t>
  </si>
  <si>
    <t>DWQ20</t>
  </si>
  <si>
    <t>DWQ21</t>
  </si>
  <si>
    <t>DWQ22</t>
  </si>
  <si>
    <t>DWQ23</t>
  </si>
  <si>
    <t>DWQ24</t>
  </si>
  <si>
    <t>DWQ25</t>
  </si>
  <si>
    <t>DWQ26</t>
  </si>
  <si>
    <t>DWQ27</t>
  </si>
  <si>
    <t>DWQ28</t>
  </si>
  <si>
    <t>DWQ29</t>
  </si>
  <si>
    <t>DWQ30</t>
  </si>
  <si>
    <t>DWQ31</t>
  </si>
  <si>
    <t>DWQ32</t>
  </si>
  <si>
    <t>DWQ33</t>
  </si>
  <si>
    <t>DWQ34</t>
  </si>
  <si>
    <t>DWQ35</t>
  </si>
  <si>
    <t>DWQ36</t>
  </si>
  <si>
    <t>DWQ37</t>
  </si>
  <si>
    <t>DWQ38</t>
  </si>
  <si>
    <t>DWQ39</t>
  </si>
  <si>
    <t>DWQ40</t>
  </si>
  <si>
    <t>DWQ41</t>
  </si>
  <si>
    <t>DWQ42</t>
  </si>
  <si>
    <t>DWQ43</t>
  </si>
  <si>
    <t>DWQ44</t>
  </si>
  <si>
    <t>DWQ45</t>
  </si>
  <si>
    <t>DWQ46</t>
  </si>
  <si>
    <t>DWQ47</t>
  </si>
  <si>
    <t>DWQ48</t>
  </si>
  <si>
    <t>DWQ49</t>
  </si>
  <si>
    <t>DWQ50</t>
  </si>
  <si>
    <t>Bank Filtration</t>
  </si>
  <si>
    <t>IMF1</t>
  </si>
  <si>
    <t>IMF3</t>
  </si>
  <si>
    <t>IMF7</t>
  </si>
  <si>
    <t>IMF4</t>
  </si>
  <si>
    <t>Treated Water</t>
  </si>
  <si>
    <t>NOO3</t>
  </si>
  <si>
    <t>NOO4</t>
  </si>
  <si>
    <t>NOO14</t>
  </si>
  <si>
    <t>DWQ51</t>
  </si>
  <si>
    <t>Audit / INIR 3939</t>
  </si>
  <si>
    <t xml:space="preserve"> Water Treatment Plant data sheets to move from G:drive to TRIM</t>
  </si>
  <si>
    <t>Audit</t>
  </si>
  <si>
    <t>DWQ52</t>
  </si>
  <si>
    <t>Audit / INIR 3942</t>
  </si>
  <si>
    <t xml:space="preserve"> The current oPRP table is incomplete and a review of the oPRP table is
required.(D15/6241). Information regarding the following items are to be included in the table in order to comply with ISO 22000:2005 requirements:
• Monitoring procedures that demonstrates that the oPRP is implemented
• Corrections and corrective actions to be taken if monitoring shows that the oPRPs are not in control
• Responsibilities and authorities
• Records of monitoring
</t>
  </si>
  <si>
    <t>DWQ53</t>
  </si>
  <si>
    <t>Audit / INIR 3946</t>
  </si>
  <si>
    <t xml:space="preserve">HACCP documentation- determine a process to achieve a unified process step definition and alignment for all HACCP documentation
Define and align the process steps
in the HACCP documentation. The affected documents are:
Validation standard, HACCP plan- definition of the operating philosophy
including the process steps, risk assessment, monitoring plan, wall chart
and plant data sheets.
</t>
  </si>
  <si>
    <t>DWQ54</t>
  </si>
  <si>
    <t>Audit / INIR 3947</t>
  </si>
  <si>
    <t>DWQ55</t>
  </si>
  <si>
    <t>Audit / INIR 3928</t>
  </si>
  <si>
    <t>HACCP Critical Limit Excursion</t>
  </si>
  <si>
    <t>Establish program (e.g work orders in CIS as per fluoride system) for verifying preventative measures for CCP e.g verfication that water quality alarms and interlocks and other preventative measures listed in the HACCP Risk Registers are adequately monitored, enabled and effective.</t>
  </si>
  <si>
    <t xml:space="preserve">A7.1 Re-look at training for senior leadership and PM positions
</t>
  </si>
  <si>
    <t xml:space="preserve">A2.1 Catchment modelling training for Wivenhoe and Northpine. This will reduce reliance on external consultants. The catchment modelling isn't necessarily water quality based, but can be used to model differing scenarios. </t>
  </si>
  <si>
    <t>Manager, Community Relations</t>
  </si>
  <si>
    <t>Completed. AH sampling arrangements in place. Sampling requests through an online form has been established.</t>
  </si>
  <si>
    <t>Completed. A prioritised system now implemented. WQ reports informing asset investment are now utilised by asset planning to prioritise upgrades and other works.</t>
  </si>
  <si>
    <t>To be completed with action DWQ21</t>
  </si>
  <si>
    <t xml:space="preserve">A4.24 Finalise implementation of chemical delivery procedures across WTPs (already in place at SS sites)
</t>
  </si>
  <si>
    <t>A4.25 Review couplings requirements (chemical delivery operations) and signage/labelling requirements. Make suggested improvements.</t>
  </si>
  <si>
    <t>All OCA and Incident controller training has been completed by DWQ staff that are on-call. Incident communication processes are now well established and fully implemented. DWQ staff are further developing their emergency management skills by participating in major incident-emergency exercises.</t>
  </si>
  <si>
    <t>Completed. Updated document registered on Qpulse.</t>
  </si>
  <si>
    <t xml:space="preserve">Completed. Refer to DWQMP submitted to the Regulator as an amendment application during 2016. </t>
  </si>
  <si>
    <t>Completed. Ongoing training and feedback to continue to improve excursion reporting.</t>
  </si>
  <si>
    <t xml:space="preserve">Completed. Any feedback (if provided) from the senior executive review (management review) conducted annually is able to be included in the HACCP team meeting talking points and published on the DWQ intranet. </t>
  </si>
  <si>
    <t xml:space="preserve">Establishing limits for discrepancy/tollerance between Operator Grab sample results and corresponding online analyser measurements.
There is a need for discussions around defining acceptable limits for online vs grab samples in order to determine whether calibration or other corrective actions are required.
</t>
  </si>
  <si>
    <t>LOW10</t>
  </si>
  <si>
    <t>Investigation completed. Past on to DWQ Coordinators. Risk is site specific.</t>
  </si>
  <si>
    <t>A1.1 New CEO (after commencement) person to sign WQ Policy. Updated document to go on Q-Pulse and WTP/SS sites (office/foyers)</t>
  </si>
  <si>
    <t>Update 31 JUL 18: New CEO commences in August 2018</t>
  </si>
  <si>
    <t>Ongoing roll out program. Achieved. No in continuous improvement.</t>
  </si>
  <si>
    <t>Completed. Point of contact Chris Thompson</t>
  </si>
  <si>
    <t>Ongoing. Target date extended to ensure it is achieveable.</t>
  </si>
  <si>
    <t>2017 Risk Assessment schedule completed</t>
  </si>
  <si>
    <t>Target date extended to ensure it is achieveable.</t>
  </si>
  <si>
    <t>Completed by Learning OD
HACCP excursion confidence is current high</t>
  </si>
  <si>
    <t>Refer to the LIMS line item above - bringing systems together</t>
  </si>
  <si>
    <t>Completed. PRO-00793.</t>
  </si>
  <si>
    <t>DWQ operator training completed</t>
  </si>
  <si>
    <t>Well established standards library now exists. Ongoing improvement is occurring.</t>
  </si>
  <si>
    <t>All records are now entered into Risk Wizard database and can be reviewed there.</t>
  </si>
  <si>
    <t>Regular audit and interlock-maintenance testing schedules</t>
  </si>
  <si>
    <t>Collaborative approach to ION requests. Update required on progress.</t>
  </si>
  <si>
    <t>Completed. Refer PRO-02120</t>
  </si>
  <si>
    <t>Asset Capability Lifecycle team are now responsible and have established processes for renews and minor work, and major mork is transferred to Asset Planning.</t>
  </si>
  <si>
    <t>Maintenance program in place.</t>
  </si>
  <si>
    <t>Disinfection procedures established.
Chemical supply contractual arrangements weell established</t>
  </si>
  <si>
    <t>Refer DWQ15. 
DWQ training has a well established program with 2-yearly refresher training.</t>
  </si>
  <si>
    <t>LIMS alerts system implemented and remains in use.</t>
  </si>
  <si>
    <t>The impelmentation of suite of procedures had commenced. Three procedures yet to be developed</t>
  </si>
  <si>
    <t>Completed. Refer DWQ28</t>
  </si>
  <si>
    <t>Training has been completed. Ongoing refresher/new start program.</t>
  </si>
  <si>
    <t>Update 30 Jun 18: Yet to commence. Scheduled to occur in later half 2018.</t>
  </si>
  <si>
    <t>Refer to DWQ2. Corporate procedures exist including PRO-00793</t>
  </si>
  <si>
    <t>Refer to DWQ30. Completed</t>
  </si>
  <si>
    <t>Refer to DWQ2. Completed. PRO-00793</t>
  </si>
  <si>
    <t>Updated 30 Jun 18: New induction program for senior managers drafted. Review package and deliver in 2018-19. Review target date accordingly.</t>
  </si>
  <si>
    <t>Completed. WQ Partnership now exists</t>
  </si>
  <si>
    <t>Review target date and staff member responsible for completion.</t>
  </si>
  <si>
    <t>Completed. Process issues register exists/is in use</t>
  </si>
  <si>
    <t>Completed. REX (formerly TRIM) is no rolled out.</t>
  </si>
  <si>
    <t>Refer DWQ44. Need to review whether this is the best option or is a database option is better.</t>
  </si>
  <si>
    <t>Refer A10.3</t>
  </si>
  <si>
    <t>Extension to 2019 to further improve collaboration with DWQ and Process Engineering.</t>
  </si>
  <si>
    <t>Completed. Standing item at HACCP team meetings</t>
  </si>
  <si>
    <t>Refer to A10.3 (duplicate item)</t>
  </si>
  <si>
    <t>Completed. oPRPs are now detailed in HACCP plans</t>
  </si>
  <si>
    <t>HACCP plan consistency issues have been resolved. Completed.</t>
  </si>
  <si>
    <t>Operator and collaborative maintenance contract processes, including the maintenance and calibration of onlien instruments across all operational areas, is now well established.</t>
  </si>
  <si>
    <t>Completed. Now regularly reviewed during HACCP team meetings and verified during audits.</t>
  </si>
  <si>
    <t>THZ : Hinze Dam WTP</t>
  </si>
  <si>
    <t>Rain event in catchment</t>
  </si>
  <si>
    <t>Intake of increased treatment load that could potentially result in contaminated treated water</t>
  </si>
  <si>
    <r>
      <rPr>
        <b/>
        <sz val="10"/>
        <color theme="1"/>
        <rFont val="Calibri"/>
        <family val="2"/>
        <scheme val="minor"/>
      </rPr>
      <t>Risk Treatment (raised R.A 2017):</t>
    </r>
    <r>
      <rPr>
        <sz val="10"/>
        <color theme="1"/>
        <rFont val="Calibri"/>
        <family val="2"/>
        <scheme val="minor"/>
      </rPr>
      <t xml:space="preserve"> Likelihood has been risk assessed as Unlikely due impact of cyc. event in Mar 2017 which requires a review of the HBT source water category for Hinze Dam. Treatement capability remains unchanged however potential increase in source water category results in protozoa log shortfall in addition to the filter performance failures against the HBT criteria for achieving 3.5 protozoa log removal.
Risk Treatment Reference is as per Molendinar WTP Risk Treatment Reference. Acknowledge that BoH tank is not filled when raw water quality at lower intake is undesirable. Assessment carried out for Molendinar WTP should incorporate Hinze Dam WTP.
Refer Molendinar WTP Risk Improvement Item</t>
    </r>
  </si>
  <si>
    <t>TMO-17</t>
  </si>
  <si>
    <t>Incorrect coagulant dose</t>
  </si>
  <si>
    <t>Underdose of ACH resulting in contaminated treated water</t>
  </si>
  <si>
    <r>
      <rPr>
        <b/>
        <sz val="10"/>
        <color theme="1"/>
        <rFont val="Calibri"/>
        <family val="2"/>
        <scheme val="minor"/>
      </rPr>
      <t>HNZ5: Risk Treatment (raised R.A review 2015):</t>
    </r>
    <r>
      <rPr>
        <sz val="10"/>
        <color theme="1"/>
        <rFont val="Calibri"/>
        <family val="2"/>
        <scheme val="minor"/>
      </rPr>
      <t xml:space="preserve"> Although this is not known to have occurred at Hinze Dam WTP there is occurrences of coag dosing pipe breakages at other WTPs. There is currently a coagulant flow switch interlocked to WTP operation however coag flow monitoring interlocked to WTP operation is required.
</t>
    </r>
    <r>
      <rPr>
        <b/>
        <sz val="10"/>
        <color theme="1"/>
        <rFont val="Calibri"/>
        <family val="2"/>
        <scheme val="minor"/>
      </rPr>
      <t>Update R.A review 2017:</t>
    </r>
    <r>
      <rPr>
        <sz val="10"/>
        <color theme="1"/>
        <rFont val="Calibri"/>
        <family val="2"/>
        <scheme val="minor"/>
      </rPr>
      <t xml:space="preserve"> Confirmed as viable WTP and will continue operating.  Project will be pursued by Process Improvement Specialists based on current understanding that WTP will remain for the foreseeable future. To be included in Minor Works upgrade 17/18.
Note Control System is very limited in terms of  adding any further alarms or monitoring. Sludge upgrade project would trigger upgrade of PLC.</t>
    </r>
  </si>
  <si>
    <t>HNZ-5</t>
  </si>
  <si>
    <t>TKO : Kooralbyn WTP</t>
  </si>
  <si>
    <t>Cyanobacteria Bloom</t>
  </si>
  <si>
    <t>In take of algae or toxins that has an impact on plant operations or water quality from Bigfoot Lagoon</t>
  </si>
  <si>
    <r>
      <rPr>
        <b/>
        <sz val="10"/>
        <color theme="1"/>
        <rFont val="Calibri"/>
        <family val="2"/>
        <scheme val="minor"/>
      </rPr>
      <t>Risk Treatment (raised in Bigfoot Lagoon Risk Assessment workshop Feb 2017)</t>
    </r>
    <r>
      <rPr>
        <sz val="10"/>
        <color theme="1"/>
        <rFont val="Calibri"/>
        <family val="2"/>
        <scheme val="minor"/>
      </rPr>
      <t>:</t>
    </r>
    <r>
      <rPr>
        <sz val="10"/>
        <rFont val="Calibri"/>
        <family val="2"/>
        <scheme val="minor"/>
      </rPr>
      <t xml:space="preserve"> PAC dosing required when using Bigfoot Lagoon if raw water T&amp;O &gt; acceptable levels.</t>
    </r>
    <r>
      <rPr>
        <sz val="10"/>
        <color theme="1"/>
        <rFont val="Calibri"/>
        <family val="2"/>
        <scheme val="minor"/>
      </rPr>
      <t xml:space="preserve">
</t>
    </r>
    <r>
      <rPr>
        <b/>
        <sz val="10"/>
        <color theme="1"/>
        <rFont val="Calibri"/>
        <family val="2"/>
        <scheme val="minor"/>
      </rPr>
      <t>Update R.A 2017:</t>
    </r>
    <r>
      <rPr>
        <sz val="10"/>
        <color theme="1"/>
        <rFont val="Calibri"/>
        <family val="2"/>
        <scheme val="minor"/>
      </rPr>
      <t xml:space="preserve"> Bigfoot Lagoon PAC system being restored to operational however no operational experience at time of R.A. At time of R.A project already in delivery in 17/18 PD Program PID02682 AIC: Mobile Powder Activated Carbon Units. Dosing point location proposed to be at WTP.  Effectivess of PAC with short contact time yet to be demonstrated. Operational availability and reliability to be determined.</t>
    </r>
  </si>
  <si>
    <t>TKO-14</t>
  </si>
  <si>
    <t>Intake of contaminated water that could potentially result in contaminated treated water</t>
  </si>
  <si>
    <t>TKO-15
TKO-16</t>
  </si>
  <si>
    <t>Underdose of alum resulting in contaminated treated water
including incorrect dosed water pH</t>
  </si>
  <si>
    <r>
      <rPr>
        <b/>
        <sz val="10"/>
        <color theme="1"/>
        <rFont val="Calibri"/>
        <family val="2"/>
        <scheme val="minor"/>
      </rPr>
      <t>Risk Treatment (raised R.A 2017):</t>
    </r>
    <r>
      <rPr>
        <sz val="10"/>
        <color theme="1"/>
        <rFont val="Calibri"/>
        <family val="2"/>
        <scheme val="minor"/>
      </rPr>
      <t xml:space="preserve"> The primary signal to detect underdose of coagulant is the coagulant flow meter. Second to this is the dosed water pH meter which is critical to monitor coagulation is occurring within the effective pH range and, for Kooralbyn WTP, provides feedback for the caustic dose rate control. Flow to the dosed water instrument is under gravity and blockages of the dosed water sample line have been reported. A flow switch was installed to detect loss of flow to the instrument and subsequently interlock the WTP due to a loss of CCP monitoring and loss of feedback signal to the caustic dosing system. This was caused by longer sample pipe and flocs in sample water block the pipe. The rotameter float was scaled by metal particles and gets stuck in side the rotameter preventing no flow signal alarm dial out. The impact is reduction in reliability of the coagulation process (a critical control point).
</t>
    </r>
    <r>
      <rPr>
        <b/>
        <sz val="10"/>
        <color theme="1"/>
        <rFont val="Calibri"/>
        <family val="2"/>
        <scheme val="minor"/>
      </rPr>
      <t xml:space="preserve">Improvement Opportunity (raised R.A 2017): </t>
    </r>
    <r>
      <rPr>
        <sz val="10"/>
        <color theme="1"/>
        <rFont val="Calibri"/>
        <family val="2"/>
        <scheme val="minor"/>
      </rPr>
      <t xml:space="preserve">Kooralbyn does not have any capability for timely and online measurement of changes in raw water quality for adequate pH correction that is needed for a reliable coagulation process.  The Operator's work around to this issue is to start and stop the caustic dosing system in order to detect changes in raw water pH. The operator also uses coagulated pH as a lagging indicator of changes to raw water pH. This workarounds is only temporary and does not sufficiantly address the risk because of the number of variables and factors that could influence the pH of the process.
</t>
    </r>
    <r>
      <rPr>
        <b/>
        <sz val="10"/>
        <color theme="1"/>
        <rFont val="Calibri"/>
        <family val="2"/>
        <scheme val="minor"/>
      </rPr>
      <t xml:space="preserve">
Risk Treatment (raised APDD WQ Report Kooralbyn WTP - pathgoen treatment assessment report June 2015): </t>
    </r>
    <r>
      <rPr>
        <sz val="10"/>
        <color theme="1"/>
        <rFont val="Calibri"/>
        <family val="2"/>
        <scheme val="minor"/>
      </rPr>
      <t xml:space="preserve">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
</t>
    </r>
  </si>
  <si>
    <t>TKO-17
TKO-18
TKO-15</t>
  </si>
  <si>
    <t>Overdose of alum resulting in contaminated treated water 
including underdose of caustic</t>
  </si>
  <si>
    <r>
      <rPr>
        <b/>
        <sz val="10"/>
        <color theme="1"/>
        <rFont val="Calibri"/>
        <family val="2"/>
        <scheme val="minor"/>
      </rPr>
      <t xml:space="preserve">Risk Treatment (raised R.A 2017): </t>
    </r>
    <r>
      <rPr>
        <sz val="10"/>
        <color theme="1"/>
        <rFont val="Calibri"/>
        <family val="2"/>
        <scheme val="minor"/>
      </rPr>
      <t xml:space="preserve">The primary signal to detect underdose of coagulant is the coagulant flow meter. Second to this is the dosed water pH meter which is critical to monitor coagulation is occurring within the effective pH range and, for Kooralbyn WTP, provides feedback for the caustic dose rate control. Flow to the dosed water instrument is under gravity and blockages of the dosed water sample line have been reported. A flow switch was installed to detect loss of flow to the instrument and subsequently interlock the WTP due to a loss of CCP monitoring and loss of feedback signal to the caustic dosing system. This was caused by longer sample pipe and flocs in sample water block the pipe. The rotameter float was scaled by metal particles and gets stuck in side the rotameter preventing no flow signal alarm dial out. The impact is reduction in reliability of the coagulation process (a critical control point).
</t>
    </r>
    <r>
      <rPr>
        <b/>
        <sz val="10"/>
        <color theme="1"/>
        <rFont val="Calibri"/>
        <family val="2"/>
        <scheme val="minor"/>
      </rPr>
      <t>Improvement Opportunity (raised R.A 2017):</t>
    </r>
    <r>
      <rPr>
        <sz val="10"/>
        <color theme="1"/>
        <rFont val="Calibri"/>
        <family val="2"/>
        <scheme val="minor"/>
      </rPr>
      <t xml:space="preserve"> Kooralbyn does not have any capability for timely and online measurement of changes in raw water quality for adequate pH correction that is needed for a reliable coagulation process.  The Operator's work around to this issue is to start and stop the caustic dosing system in order to detect changes in raw water pH. The operator also uses coagulated pH as a lagging indicator of changes to raw water pH. This workarounds is only temporary and does not sufficiantly address the risk because of the number of variables and factors that could influence the pH of the process.
</t>
    </r>
    <r>
      <rPr>
        <b/>
        <sz val="10"/>
        <color theme="1"/>
        <rFont val="Calibri"/>
        <family val="2"/>
        <scheme val="minor"/>
      </rPr>
      <t>Risk Treatment (raised APDD WQ Report Kooralbyn WTP - pathgoen treatment assessment report June 2015)</t>
    </r>
    <r>
      <rPr>
        <sz val="10"/>
        <color theme="1"/>
        <rFont val="Calibri"/>
        <family val="2"/>
        <scheme val="minor"/>
      </rPr>
      <t>: 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t>
    </r>
  </si>
  <si>
    <t>Incorrect caustic soda dose</t>
  </si>
  <si>
    <t>Overdose of caustic soda causing high dosed water pH resulting in contamination of treated water</t>
  </si>
  <si>
    <r>
      <rPr>
        <b/>
        <sz val="10"/>
        <color theme="1"/>
        <rFont val="Calibri"/>
        <family val="2"/>
        <scheme val="minor"/>
      </rPr>
      <t xml:space="preserve">Risk Treatment (raised R.A 2017): </t>
    </r>
    <r>
      <rPr>
        <sz val="10"/>
        <color theme="1"/>
        <rFont val="Calibri"/>
        <family val="2"/>
        <scheme val="minor"/>
      </rPr>
      <t xml:space="preserve">The primary signal to detect underdose of coagulant is the coagulant flow meter. Second to this is the dosed water pH meter which is critical to monitor coagulation is occurring within the effective pH range and, for Kooralbyn WTP, provides feedback for the caustic dose rate control. Flow to the dosed water instrument is under gravity and blockages of the dosed water sample line have been reported. A flow switch was installed to detect loss of flow to the instrument and subsequently interlock the WTP due to a loss of CCP monitoring and loss of feedback signal to the caustic dosing system. This was caused by longer sample pipe and flocs in sample water block the pipe. The rotameter float was scaled by metal particles and gets stuck in side the rotameter preventing no flow signal alarm dial out. The impact is reduction in reliability of the coagulation process (a critical control point).
</t>
    </r>
    <r>
      <rPr>
        <b/>
        <sz val="10"/>
        <color theme="1"/>
        <rFont val="Calibri"/>
        <family val="2"/>
        <scheme val="minor"/>
      </rPr>
      <t>Improvement Opportunity (raised R.A 2017):</t>
    </r>
    <r>
      <rPr>
        <sz val="10"/>
        <color theme="1"/>
        <rFont val="Calibri"/>
        <family val="2"/>
        <scheme val="minor"/>
      </rPr>
      <t xml:space="preserve"> Kooralbyn does not have any capability for timely and online measurement of changes in raw water quality for adequate pH correction that is needed for a reliable coagulation process.  The Operator's work around to this issue is to start and stop the caustic dosing system in order to detect changes in raw water pH. The operator also uses coagulated pH as a lagging indicator of changes to raw water pH. This workarounds is only temporary and does not sufficiantly address the risk because of the number of variables and factors that could influence the pH of the process.
</t>
    </r>
    <r>
      <rPr>
        <b/>
        <sz val="10"/>
        <color theme="1"/>
        <rFont val="Calibri"/>
        <family val="2"/>
        <scheme val="minor"/>
      </rPr>
      <t xml:space="preserve">Risk Treatment (raised APDD WQ Report Kooralbyn WTP - pathgoen treatment assessment report June 2015): </t>
    </r>
    <r>
      <rPr>
        <sz val="10"/>
        <color theme="1"/>
        <rFont val="Calibri"/>
        <family val="2"/>
        <scheme val="minor"/>
      </rPr>
      <t>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t>
    </r>
  </si>
  <si>
    <t>Incorrect CO2 dose</t>
  </si>
  <si>
    <r>
      <rPr>
        <b/>
        <sz val="10"/>
        <color theme="1"/>
        <rFont val="Calibri"/>
        <family val="2"/>
        <scheme val="minor"/>
      </rPr>
      <t>Note:</t>
    </r>
    <r>
      <rPr>
        <sz val="10"/>
        <color theme="1"/>
        <rFont val="Calibri"/>
        <family val="2"/>
        <scheme val="minor"/>
      </rPr>
      <t xml:space="preserve"> CO2 injection point available however system is not integrated into SCADA
Underdose (absence) of CO2 causing high dosed water pH resulting in contamination of treated water</t>
    </r>
  </si>
  <si>
    <r>
      <rPr>
        <b/>
        <sz val="10"/>
        <color theme="1"/>
        <rFont val="Calibri"/>
        <family val="2"/>
        <scheme val="minor"/>
      </rPr>
      <t xml:space="preserve">Risk Treatment (raised in Bigfoot Lagoon Risk Assessment workshop Feb 2017): </t>
    </r>
    <r>
      <rPr>
        <sz val="10"/>
        <color theme="1"/>
        <rFont val="Calibri"/>
        <family val="2"/>
        <scheme val="minor"/>
      </rPr>
      <t xml:space="preserve">Future Control Mitigators and Strategies were identified in the workshop in Feb 2017 to reduce risks associated with running on Bigfoot Lagoon water to acceptable levels including installation of CO2.
At time of R.A a project was already in delivery in 17/18 PD program PID02682 AIC: Mobile Powder Activated Carbon Units.  Dosing point location proposed to be at WTP.
</t>
    </r>
    <r>
      <rPr>
        <b/>
        <sz val="10"/>
        <color theme="1"/>
        <rFont val="Calibri"/>
        <family val="2"/>
        <scheme val="minor"/>
      </rPr>
      <t xml:space="preserve">Risk Treatment (raised APDD WQ Report Kooralbyn WTP - pathgoen treatment assessment report June 2015): </t>
    </r>
    <r>
      <rPr>
        <sz val="10"/>
        <color theme="1"/>
        <rFont val="Calibri"/>
        <family val="2"/>
        <scheme val="minor"/>
      </rPr>
      <t>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t>
    </r>
  </si>
  <si>
    <t>TKO-16
TKO-15</t>
  </si>
  <si>
    <t>Carry over of floc, sludge or algae in settled water</t>
  </si>
  <si>
    <t>Carry over of floc, sludge or algae on to the filters causing filter break through caused by:
- clarifier boil up
- inadequate solids removal
- incorrect flocculation speed</t>
  </si>
  <si>
    <r>
      <rPr>
        <b/>
        <sz val="10"/>
        <color theme="1"/>
        <rFont val="Calibri"/>
        <family val="2"/>
        <scheme val="minor"/>
      </rPr>
      <t xml:space="preserve">Risk Treatment (raised APDD WQ Report Kooralbyn WTP - pathgoen treatment assessment report June 2015): </t>
    </r>
    <r>
      <rPr>
        <sz val="10"/>
        <color theme="1"/>
        <rFont val="Calibri"/>
        <family val="2"/>
        <scheme val="minor"/>
      </rPr>
      <t>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t>
    </r>
  </si>
  <si>
    <t>TKO-15</t>
  </si>
  <si>
    <t>Failure or incorrect operation of a bypass valve</t>
  </si>
  <si>
    <t>Failure or incorrect operation of a clarifier bypass valve</t>
  </si>
  <si>
    <r>
      <rPr>
        <b/>
        <sz val="10"/>
        <rFont val="Calibri"/>
        <family val="2"/>
        <scheme val="minor"/>
      </rPr>
      <t xml:space="preserve">Improvement Opportunity (raised R.A review 2017): </t>
    </r>
    <r>
      <rPr>
        <sz val="10"/>
        <rFont val="Calibri"/>
        <family val="2"/>
        <scheme val="minor"/>
      </rPr>
      <t>Tag out bypass to ensure clear identification of valve and prevent accidental use. 
Refer KOO-TBA for Protozoa reduction Risk Treatment item.</t>
    </r>
  </si>
  <si>
    <t>TKO-18
TKO-15</t>
  </si>
  <si>
    <t>Media Filtration</t>
  </si>
  <si>
    <t xml:space="preserve">Filter breakthrough </t>
  </si>
  <si>
    <t xml:space="preserve">Fitler breakthrough </t>
  </si>
  <si>
    <t>Refer to KOO-TBA for protozoa log reduction risk treatment</t>
  </si>
  <si>
    <t>Contamination by animals</t>
  </si>
  <si>
    <t xml:space="preserve">Contamination of filtered water tank </t>
  </si>
  <si>
    <r>
      <rPr>
        <b/>
        <sz val="10"/>
        <color theme="1"/>
        <rFont val="Calibri"/>
        <family val="2"/>
        <scheme val="minor"/>
      </rPr>
      <t xml:space="preserve">Risk Treatment (raised R.A review 2015): </t>
    </r>
    <r>
      <rPr>
        <sz val="10"/>
        <color theme="1"/>
        <rFont val="Calibri"/>
        <family val="2"/>
        <scheme val="minor"/>
      </rPr>
      <t xml:space="preserve"> Filtered water tank and treated water tank does not meet standards to prevent ingress/contamination.
</t>
    </r>
    <r>
      <rPr>
        <b/>
        <sz val="10"/>
        <color theme="1"/>
        <rFont val="Calibri"/>
        <family val="2"/>
        <scheme val="minor"/>
      </rPr>
      <t xml:space="preserve">Update R.A 2017: </t>
    </r>
    <r>
      <rPr>
        <sz val="10"/>
        <color theme="1"/>
        <rFont val="Calibri"/>
        <family val="2"/>
        <scheme val="minor"/>
      </rPr>
      <t>TKO: Replace filter roofs was in 16/17 PD program and is carrying over into 17/18 to address appropriately designed filter roof access hatch.</t>
    </r>
  </si>
  <si>
    <t xml:space="preserve">KOO13 </t>
  </si>
  <si>
    <t>Disinfection (primary)</t>
  </si>
  <si>
    <t xml:space="preserve">Contamination of treated water tank </t>
  </si>
  <si>
    <r>
      <rPr>
        <b/>
        <sz val="10"/>
        <color theme="1"/>
        <rFont val="Calibri"/>
        <family val="2"/>
        <scheme val="minor"/>
      </rPr>
      <t>Risk Treatment (raised R.A 2017):</t>
    </r>
    <r>
      <rPr>
        <sz val="10"/>
        <color theme="1"/>
        <rFont val="Calibri"/>
        <family val="2"/>
        <scheme val="minor"/>
      </rPr>
      <t xml:space="preserve"> There are known gaps around treated water pump assets on reservoir roof. Short term gaps need to be addressed. Long terms PID01709 - TKO: Reservoir roof replacement project in 17/18 PD program.</t>
    </r>
  </si>
  <si>
    <t>TRA : Rathdowney WTP</t>
  </si>
  <si>
    <r>
      <rPr>
        <b/>
        <sz val="10"/>
        <color theme="1"/>
        <rFont val="Calibri"/>
        <family val="2"/>
        <scheme val="minor"/>
      </rPr>
      <t>Risk Treatment (raised Rathdowney WTP – pathogen treatment assessment - documented R.A 2017):</t>
    </r>
    <r>
      <rPr>
        <sz val="10"/>
        <color theme="1"/>
        <rFont val="Calibri"/>
        <family val="2"/>
        <scheme val="minor"/>
      </rPr>
      <t xml:space="preserve"> Refer D15/114408. Pathogen log reduction review outcome was need for UV disinfection to meet protozoa log shortfall. Project to commence 17/18. Refer APMP 2017 capital plannig register. 
</t>
    </r>
  </si>
  <si>
    <t>TRA-30</t>
  </si>
  <si>
    <t>Superntant return quality exceeds treatment capacity</t>
  </si>
  <si>
    <t>Supernatant return water exceeds the treatment capacity of the plant due to:
- rate of return &gt;10% (pathogen risk)
- turbidity &gt; HACCP limits (pathogen risk)
- insufficient poly dose</t>
  </si>
  <si>
    <r>
      <rPr>
        <b/>
        <sz val="10"/>
        <color theme="1"/>
        <rFont val="Calibri"/>
        <family val="2"/>
        <scheme val="minor"/>
      </rPr>
      <t xml:space="preserve">Risk Treatment (raised Rathdowney WTP – pathogen treatment assessment - documented R.A 2017): </t>
    </r>
    <r>
      <rPr>
        <sz val="10"/>
        <color theme="1"/>
        <rFont val="Calibri"/>
        <family val="2"/>
        <scheme val="minor"/>
      </rPr>
      <t xml:space="preserve">Refer D15/114408. Pathogen log reduction review outcome was need for UV disinfection to meet protozoa log shortfall. Project to commence 17/18. Refer APMP 2017 capital plannig register. 
</t>
    </r>
    <r>
      <rPr>
        <b/>
        <sz val="10"/>
        <color theme="1"/>
        <rFont val="Calibri"/>
        <family val="2"/>
        <scheme val="minor"/>
      </rPr>
      <t>Improvement Opportunity (raised R.A review 2017):</t>
    </r>
    <r>
      <rPr>
        <sz val="10"/>
        <color theme="1"/>
        <rFont val="Calibri"/>
        <family val="2"/>
        <scheme val="minor"/>
      </rPr>
      <t xml:space="preserve"> Supernatant return flow rate maximum is designed to be controlled by SCADA to not exceed 10% of raw water flow. At the time of conducting the R.A review the automation was not enabled and supernatant return flow rate was manually throttled by Operators. Observation is that automation works when WTP running at 5L/s but struggles at current rate of 4 L/s. Process Engineer to investigate improvements to automation control.
In addition a return rate of &lt;5 % of the raw water flow is recommended by the AWWA, Water Treatment Alliance and the WaterRA report 1079 Good Practice Guide to the Operation of Drinking Water Supply Systems for the Management of Microbial Risk 2015.  Opportunities to meet this requirement using current assets should be investigated with a view to making recommendations for future upgrades if required to meet this target.</t>
    </r>
  </si>
  <si>
    <t>TRA-30
RAD 23</t>
  </si>
  <si>
    <t>Underdose of Magnasol 589 including loss of carrier water
Or
Ineffective coagulation due to elevated pH</t>
  </si>
  <si>
    <t>High (12)</t>
  </si>
  <si>
    <r>
      <rPr>
        <b/>
        <sz val="10"/>
        <color theme="1"/>
        <rFont val="Calibri"/>
        <family val="2"/>
        <scheme val="minor"/>
      </rPr>
      <t xml:space="preserve">Risk Treatment (raised R.A review 2015): </t>
    </r>
    <r>
      <rPr>
        <sz val="10"/>
        <color theme="1"/>
        <rFont val="Calibri"/>
        <family val="2"/>
        <scheme val="minor"/>
      </rPr>
      <t xml:space="preserve">Install a flow meter on the magnasol dosing line with interlocks and pump fault alarms. Update R.A review 2017: Coagulant (589) flow monitoring was installed in Sep 2015 and integrated into SCADA including alarming and WTP interlock functionality.  A time of R.A review 2017 the flow trend was assessed as being not reliable for alarming therefore risk remains significant.
</t>
    </r>
    <r>
      <rPr>
        <b/>
        <sz val="10"/>
        <color theme="1"/>
        <rFont val="Calibri"/>
        <family val="2"/>
        <scheme val="minor"/>
      </rPr>
      <t xml:space="preserve">Risk Treatment (raised R.A review 2017): </t>
    </r>
    <r>
      <rPr>
        <sz val="10"/>
        <color theme="1"/>
        <rFont val="Calibri"/>
        <family val="2"/>
        <scheme val="minor"/>
      </rPr>
      <t xml:space="preserve">Pathogen log reduction review outcome was need for UV disinfection to meet protozoa log shortfall. Project to commence 17/18. Refer APMP 2017 capital plannig register. </t>
    </r>
  </si>
  <si>
    <t>RAD 18
ALL16</t>
  </si>
  <si>
    <t>Overdose of Magnasol 589</t>
  </si>
  <si>
    <r>
      <t xml:space="preserve">
</t>
    </r>
    <r>
      <rPr>
        <b/>
        <sz val="10"/>
        <color theme="1"/>
        <rFont val="Calibri"/>
        <family val="2"/>
        <scheme val="minor"/>
      </rPr>
      <t>Risk Treatment (raised R.A review 2017)</t>
    </r>
    <r>
      <rPr>
        <sz val="10"/>
        <color theme="1"/>
        <rFont val="Calibri"/>
        <family val="2"/>
        <scheme val="minor"/>
      </rPr>
      <t xml:space="preserve">: Pathogen log reduction review outcome was need for UV disinfection to meet protozoa log shortfall. Project to commence 17/18. Refer APMP 2017 capital plannig register. </t>
    </r>
  </si>
  <si>
    <r>
      <rPr>
        <b/>
        <sz val="10"/>
        <color theme="1"/>
        <rFont val="Calibri"/>
        <family val="2"/>
        <scheme val="minor"/>
      </rPr>
      <t xml:space="preserve">Risk Treatment (raised R.A review 2017): </t>
    </r>
    <r>
      <rPr>
        <sz val="10"/>
        <color theme="1"/>
        <rFont val="Calibri"/>
        <family val="2"/>
        <scheme val="minor"/>
      </rPr>
      <t xml:space="preserve">Pathogen log reduction review outcome was need for UV disinfection to meet protozoa log shortfall. Project to commence 17/18. Refer APMP 2017 capital plannig register. 
</t>
    </r>
    <r>
      <rPr>
        <b/>
        <sz val="10"/>
        <color theme="1"/>
        <rFont val="Calibri"/>
        <family val="2"/>
        <scheme val="minor"/>
      </rPr>
      <t>Improvement Opportunity (raised R.A review 2017):</t>
    </r>
    <r>
      <rPr>
        <sz val="10"/>
        <color theme="1"/>
        <rFont val="Calibri"/>
        <family val="2"/>
        <scheme val="minor"/>
      </rPr>
      <t xml:space="preserve"> SCADA and dial out alarming on flocculator failure/fault to be enabled. </t>
    </r>
  </si>
  <si>
    <t>ALL16
RAD 24</t>
  </si>
  <si>
    <r>
      <rPr>
        <b/>
        <sz val="10"/>
        <color theme="1"/>
        <rFont val="Calibri"/>
        <family val="2"/>
        <scheme val="minor"/>
      </rPr>
      <t>Risk Treatment (raised R.A review 2017):</t>
    </r>
    <r>
      <rPr>
        <sz val="10"/>
        <color theme="1"/>
        <rFont val="Calibri"/>
        <family val="2"/>
        <scheme val="minor"/>
      </rPr>
      <t xml:space="preserve"> Pathogen log reduction review outcome was need for UV disinfection to meet protozoa log shortfall. Project to commence 17/18. Refer APMP 2017 capital plannig register. 
</t>
    </r>
    <r>
      <rPr>
        <b/>
        <sz val="10"/>
        <color theme="1"/>
        <rFont val="Calibri"/>
        <family val="2"/>
        <scheme val="minor"/>
      </rPr>
      <t xml:space="preserve">Improvement Opportunity (raised R.A review 2017): </t>
    </r>
    <r>
      <rPr>
        <sz val="10"/>
        <color theme="1"/>
        <rFont val="Calibri"/>
        <family val="2"/>
        <scheme val="minor"/>
      </rPr>
      <t>Develop an oPRP for filter media inspections</t>
    </r>
  </si>
  <si>
    <t>ALL16
RAD 26</t>
  </si>
  <si>
    <t>Build up of solids leading to elevated turbidity</t>
  </si>
  <si>
    <t>High turbidity filtered water from backwash water tank used to backwash filter leading to filter breakthrough when filter back online</t>
  </si>
  <si>
    <r>
      <rPr>
        <b/>
        <sz val="10"/>
        <color theme="1"/>
        <rFont val="Calibri"/>
        <family val="2"/>
        <scheme val="minor"/>
      </rPr>
      <t xml:space="preserve">Risk Treatment (raised R.A review 2017): </t>
    </r>
    <r>
      <rPr>
        <sz val="10"/>
        <color theme="1"/>
        <rFont val="Calibri"/>
        <family val="2"/>
        <scheme val="minor"/>
      </rPr>
      <t xml:space="preserve">Pathogen log reduction review outcome was need for UV disinfection to meet protozoa log shortfall. Project to commence 17/18. Refer APMP 2017 capital plannig register. </t>
    </r>
    <r>
      <rPr>
        <b/>
        <sz val="10"/>
        <color theme="1"/>
        <rFont val="Calibri"/>
        <family val="2"/>
        <scheme val="minor"/>
      </rPr>
      <t xml:space="preserve">
Improvement Opportunity (raised R.A review 2017)</t>
    </r>
    <r>
      <rPr>
        <sz val="10"/>
        <color theme="1"/>
        <rFont val="Calibri"/>
        <family val="2"/>
        <scheme val="minor"/>
      </rPr>
      <t>: implement monitoring/inspections of filtered water tank sludge and/or filtered water tank turbidity to detect sludge build up. Including corrective actions.</t>
    </r>
  </si>
  <si>
    <t>ALL16
RAD 27</t>
  </si>
  <si>
    <t>TBK : Boonah-Kalbar WTP</t>
  </si>
  <si>
    <t>Intake of supernatant return water that exceeds the treatment capacity of the plant including:
- T&amp;O in sludge lagoon impacting treated water T&amp;O
- overland flow from surrounding roadside and adjacent farms
- rate of return &gt;10%
- inadequate poly dose (AN905) into sludge thickener
- release of manganese due to low pH and failure to initiate caustic dosing</t>
  </si>
  <si>
    <r>
      <rPr>
        <b/>
        <sz val="10"/>
        <color theme="1"/>
        <rFont val="Calibri"/>
        <family val="2"/>
        <scheme val="minor"/>
      </rPr>
      <t>Improvement Opportunity (raised INIR-3886: Supernatant Return CCP (DWQMP Regulator Audit Finding 2016):</t>
    </r>
    <r>
      <rPr>
        <sz val="10"/>
        <color theme="1"/>
        <rFont val="Calibri"/>
        <family val="2"/>
        <scheme val="minor"/>
      </rPr>
      <t xml:space="preserve"> Supernatant return pumps are fixed flow rate and oversized and the automatic valve can not modulate the flow rate to 10%. Pump is faulted by flow rate control valve installed as part of upgrades in 2015. Supernatant return rate at time of audit was &gt;10%.
Operations Team has manually throttled pumps as interime operational work around but need to be vigilant when raw water flows drop that supernatant return rate is not &gt;10%.
</t>
    </r>
    <r>
      <rPr>
        <b/>
        <sz val="10"/>
        <color theme="1"/>
        <rFont val="Calibri"/>
        <family val="2"/>
        <scheme val="minor"/>
      </rPr>
      <t>Update at R.A 2017:</t>
    </r>
    <r>
      <rPr>
        <sz val="10"/>
        <color theme="1"/>
        <rFont val="Calibri"/>
        <family val="2"/>
        <scheme val="minor"/>
      </rPr>
      <t xml:space="preserve">  VFDS not in R&amp;R program for 18/19. Not in PD program for 17/18. WTP Planning are commencing project planning on the sludge system this financial year 17/18. Process Engineers has submitted APIN to WTP Planning July 2017 for VFDs for supernatant pumps at Kalbar WTP 13/07/17. WTP Planning process should also consider formation of T&amp;O in sludge lagoons. Further improvements required to address other operational inefficiencies including the cost of de-sludging lagoons annually. </t>
    </r>
  </si>
  <si>
    <t>TBK-9</t>
  </si>
  <si>
    <r>
      <rPr>
        <b/>
        <sz val="10"/>
        <rFont val="Calibri"/>
        <family val="2"/>
        <scheme val="minor"/>
      </rPr>
      <t>Risk Treatment raised (raised Audit 2017):</t>
    </r>
    <r>
      <rPr>
        <sz val="10"/>
        <rFont val="Calibri"/>
        <family val="2"/>
        <scheme val="minor"/>
      </rPr>
      <t xml:space="preserve"> Vermin proofing of reservoir required.
</t>
    </r>
    <r>
      <rPr>
        <b/>
        <sz val="10"/>
        <rFont val="Calibri"/>
        <family val="2"/>
        <scheme val="minor"/>
      </rPr>
      <t xml:space="preserve">Update R.A review 2017: </t>
    </r>
    <r>
      <rPr>
        <sz val="10"/>
        <rFont val="Calibri"/>
        <family val="2"/>
        <scheme val="minor"/>
      </rPr>
      <t>Emergent works request sumbitted and in EW register.</t>
    </r>
  </si>
  <si>
    <t>TBK-17</t>
  </si>
  <si>
    <t>TMD : Maroon Dam WTP</t>
  </si>
  <si>
    <r>
      <rPr>
        <b/>
        <sz val="10"/>
        <color theme="1"/>
        <rFont val="Calibri"/>
        <family val="2"/>
        <scheme val="minor"/>
      </rPr>
      <t>Risk Treatment (raised 2017)</t>
    </r>
    <r>
      <rPr>
        <sz val="10"/>
        <color theme="1"/>
        <rFont val="Calibri"/>
        <family val="2"/>
        <scheme val="minor"/>
      </rPr>
      <t xml:space="preserve">: </t>
    </r>
    <r>
      <rPr>
        <sz val="10"/>
        <rFont val="Calibri"/>
        <family val="2"/>
        <scheme val="minor"/>
      </rPr>
      <t xml:space="preserve">HBT Assessment required for this WTP. Conservative assessment made at the time of the R.A based on source water risk (Cat 4) and standard log reduction credits through conventional WTP processes. WTP likely to required additional protoza removal (i.e UV). </t>
    </r>
  </si>
  <si>
    <t>TMD-18</t>
  </si>
  <si>
    <t>Underdose of alum including inadequate mixing</t>
  </si>
  <si>
    <r>
      <rPr>
        <b/>
        <sz val="10"/>
        <color theme="1"/>
        <rFont val="Calibri"/>
        <family val="2"/>
        <scheme val="minor"/>
      </rPr>
      <t xml:space="preserve">Risk Treatment (raised 2017): </t>
    </r>
    <r>
      <rPr>
        <sz val="10"/>
        <rFont val="Calibri"/>
        <family val="2"/>
        <scheme val="minor"/>
      </rPr>
      <t xml:space="preserve">HBT Pathogen Assessment is required for this WTP.  If WTP cannot achieve log reduction target for Cat 4 then additional barrier will be required (i.e UV disinfection).  Likelihood can only be reduced to Rare when UV installed. 
</t>
    </r>
    <r>
      <rPr>
        <b/>
        <sz val="10"/>
        <color theme="1"/>
        <rFont val="Calibri"/>
        <family val="2"/>
        <scheme val="minor"/>
      </rPr>
      <t xml:space="preserve">
Improvement Opportunity (raised 2015):</t>
    </r>
    <r>
      <rPr>
        <sz val="10"/>
        <color theme="1"/>
        <rFont val="Calibri"/>
        <family val="2"/>
        <scheme val="minor"/>
      </rPr>
      <t xml:space="preserve"> Recommend conditionally formatting plantdata spreadsheet to prevent excursions being missed.
</t>
    </r>
    <r>
      <rPr>
        <b/>
        <sz val="10"/>
        <color theme="1"/>
        <rFont val="Calibri"/>
        <family val="2"/>
        <scheme val="minor"/>
      </rPr>
      <t>Risk Treatment (raised 2015):</t>
    </r>
    <r>
      <rPr>
        <sz val="10"/>
        <color theme="1"/>
        <rFont val="Calibri"/>
        <family val="2"/>
        <scheme val="minor"/>
      </rPr>
      <t xml:space="preserve"> Lack of alum flow monitorinng is an unacceptable risk due to periods of low RW pH. Alum flow monitoring required (and injection point flow switch or meter if carrier water used) with interlocks to shutdown the WTP. Raw water pH 5th%iles are &lt;7.5  pH which is the validated SPV upper crtiical  limit for dosed water pH using alum. Therefore during a rain event when RW pH is low (5% of the time) if alum dosing was lost this would not trigger the upper crtical limit of pH 7.5. In the short term a low dosed water pH limit will be used which should detect alum dosing failure in most circumstances.
</t>
    </r>
    <r>
      <rPr>
        <b/>
        <sz val="10"/>
        <color theme="1"/>
        <rFont val="Calibri"/>
        <family val="2"/>
        <scheme val="minor"/>
      </rPr>
      <t>Update (R.A 2017):</t>
    </r>
    <r>
      <rPr>
        <sz val="10"/>
        <color theme="1"/>
        <rFont val="Calibri"/>
        <family val="2"/>
        <scheme val="minor"/>
      </rPr>
      <t xml:space="preserve"> Investigate installation of flow switch to detect loss of alum dose.</t>
    </r>
  </si>
  <si>
    <t>TMD-18
MAR9
MAR8</t>
  </si>
  <si>
    <t>Overdose of alum leading to ineffective coagulation affecting treated water quality</t>
  </si>
  <si>
    <r>
      <rPr>
        <b/>
        <sz val="10"/>
        <color theme="1"/>
        <rFont val="Calibri"/>
        <family val="2"/>
        <scheme val="minor"/>
      </rPr>
      <t xml:space="preserve">Risk Treatment (raised 2017): </t>
    </r>
    <r>
      <rPr>
        <sz val="10"/>
        <color theme="1"/>
        <rFont val="Calibri"/>
        <family val="2"/>
        <scheme val="minor"/>
      </rPr>
      <t xml:space="preserve">HBT Pathogen Assessment is required for this WTP.  If WTP cannot achieve log reduction target for Cat 4 then additional barrier will be required (i.e UV disinfection).  Likelihood can only be reduced to Rare when UV installed. </t>
    </r>
    <r>
      <rPr>
        <b/>
        <sz val="10"/>
        <color theme="1"/>
        <rFont val="Calibri"/>
        <family val="2"/>
        <scheme val="minor"/>
      </rPr>
      <t xml:space="preserve">
Improvement Opportunity  (raised 2015):</t>
    </r>
    <r>
      <rPr>
        <sz val="10"/>
        <color theme="1"/>
        <rFont val="Calibri"/>
        <family val="2"/>
        <scheme val="minor"/>
      </rPr>
      <t xml:space="preserve"> Recommend conditionally formatting plantdata spreadsheet to prevent excursions being missed.</t>
    </r>
  </si>
  <si>
    <t xml:space="preserve">TMD-18
MAR9
</t>
  </si>
  <si>
    <t>Carry over of floc, sludge or algae on to the filters causing filter break through caused by:
- clarifier boil up
- inadequate solids removal
- Build up of solids in settled water balance tank</t>
  </si>
  <si>
    <r>
      <rPr>
        <b/>
        <sz val="10"/>
        <color theme="1"/>
        <rFont val="Calibri"/>
        <family val="2"/>
        <scheme val="minor"/>
      </rPr>
      <t>Improvement Opportunity (raised R.A review 2017):</t>
    </r>
    <r>
      <rPr>
        <sz val="10"/>
        <color theme="1"/>
        <rFont val="Calibri"/>
        <family val="2"/>
        <scheme val="minor"/>
      </rPr>
      <t xml:space="preserve"> autodesludge on start up would be an operational improvement for this site.
</t>
    </r>
    <r>
      <rPr>
        <b/>
        <sz val="10"/>
        <color theme="1"/>
        <rFont val="Calibri"/>
        <family val="2"/>
        <scheme val="minor"/>
      </rPr>
      <t>Risk Treatment (raised R.A review 2017):</t>
    </r>
    <r>
      <rPr>
        <sz val="10"/>
        <color theme="1"/>
        <rFont val="Calibri"/>
        <family val="2"/>
        <scheme val="minor"/>
      </rPr>
      <t xml:space="preserve"> HBT Assessment required for this WTP. Conservative assessment made at the time of the R.A based on source water risk (Cat 4) and standard log reduction credits through conventional WTP processes. WTP likely to require additional protoza removal (i.e UV). </t>
    </r>
  </si>
  <si>
    <t>TMD-19
TMD-18</t>
  </si>
  <si>
    <r>
      <rPr>
        <b/>
        <sz val="10"/>
        <rFont val="Calibri"/>
        <family val="2"/>
        <scheme val="minor"/>
      </rPr>
      <t xml:space="preserve">Risk Treatment (raised R.A 2017): </t>
    </r>
    <r>
      <rPr>
        <sz val="10"/>
        <rFont val="Calibri"/>
        <family val="2"/>
        <scheme val="minor"/>
      </rPr>
      <t>Undertake reservoir inspection in accordance with Seqwater standard.</t>
    </r>
  </si>
  <si>
    <t>TMD-23</t>
  </si>
  <si>
    <t xml:space="preserve">Distribution Pipeline </t>
  </si>
  <si>
    <t>Elevated water age</t>
  </si>
  <si>
    <t>Presence of pathogenic bacteria resulting from loss of secondary disnfection barrier</t>
  </si>
  <si>
    <r>
      <rPr>
        <b/>
        <sz val="10"/>
        <color theme="1"/>
        <rFont val="Calibri"/>
        <family val="2"/>
        <scheme val="minor"/>
      </rPr>
      <t>Improvement Opportunity (raised R.A review 2015):</t>
    </r>
    <r>
      <rPr>
        <sz val="10"/>
        <color theme="1"/>
        <rFont val="Calibri"/>
        <family val="2"/>
        <scheme val="minor"/>
      </rPr>
      <t xml:space="preserve"> Chlorine residuals in distrubution system need to be improved. HACCP action limit for &lt;0.2 mg/L already in place however not being reported against.
</t>
    </r>
    <r>
      <rPr>
        <b/>
        <sz val="10"/>
        <color theme="1"/>
        <rFont val="Calibri"/>
        <family val="2"/>
        <scheme val="minor"/>
      </rPr>
      <t>Update R.A review 2017:</t>
    </r>
    <r>
      <rPr>
        <sz val="10"/>
        <color theme="1"/>
        <rFont val="Calibri"/>
        <family val="2"/>
        <scheme val="minor"/>
      </rPr>
      <t xml:space="preserve"> D17/37461 PID02858 - DMA - Maroon Dam - Upgrade Treated Water Reticulation System - Business Case in delivery in 17/18.
</t>
    </r>
    <r>
      <rPr>
        <b/>
        <sz val="10"/>
        <color theme="1"/>
        <rFont val="Calibri"/>
        <family val="2"/>
        <scheme val="minor"/>
      </rPr>
      <t>Improvement Opportunity (raised R.A review 2015):</t>
    </r>
    <r>
      <rPr>
        <sz val="10"/>
        <color theme="1"/>
        <rFont val="Calibri"/>
        <family val="2"/>
        <scheme val="minor"/>
      </rPr>
      <t xml:space="preserve"> Conditionally format plantdata spreadsheet.</t>
    </r>
  </si>
  <si>
    <t>MAR15
MAR9</t>
  </si>
  <si>
    <t>Turbidity in distribution system. Causes include:
- continuos build up over time due to aging assets
- change in flow conditions disturbing biofilms</t>
  </si>
  <si>
    <r>
      <t>D17/37461 PID02858 - DMA - Maroon Dam - Upgrade Treated Water Reticulation System - Business Case in delivery in 17/18.</t>
    </r>
    <r>
      <rPr>
        <b/>
        <sz val="10"/>
        <color theme="1"/>
        <rFont val="Calibri"/>
        <family val="2"/>
        <scheme val="minor"/>
      </rPr>
      <t xml:space="preserve">
Improvement Opportunity (raised R.A review 2017):</t>
    </r>
    <r>
      <rPr>
        <sz val="10"/>
        <color theme="1"/>
        <rFont val="Calibri"/>
        <family val="2"/>
        <scheme val="minor"/>
      </rPr>
      <t xml:space="preserve"> determine long term maintenance requirements of system to mitigate build up of turbidity and sediments over time.</t>
    </r>
  </si>
  <si>
    <t>TMD-25</t>
  </si>
  <si>
    <t>Contamination due to pipe break</t>
  </si>
  <si>
    <t>Ingress of contaminants leading to contamination of treated water</t>
  </si>
  <si>
    <r>
      <rPr>
        <b/>
        <sz val="10"/>
        <color theme="1"/>
        <rFont val="Calibri"/>
        <family val="2"/>
        <scheme val="minor"/>
      </rPr>
      <t xml:space="preserve">Improvement Opportunity (raised R.A review 2015): </t>
    </r>
    <r>
      <rPr>
        <sz val="10"/>
        <color theme="1"/>
        <rFont val="Calibri"/>
        <family val="2"/>
        <scheme val="minor"/>
      </rPr>
      <t xml:space="preserve">Assessment of condition of network required to determine need for replacement/renewal of mains as breaks occur every 6-12 months.
</t>
    </r>
    <r>
      <rPr>
        <b/>
        <sz val="10"/>
        <color theme="1"/>
        <rFont val="Calibri"/>
        <family val="2"/>
        <scheme val="minor"/>
      </rPr>
      <t>Update R.A review 2017:</t>
    </r>
    <r>
      <rPr>
        <sz val="10"/>
        <color theme="1"/>
        <rFont val="Calibri"/>
        <family val="2"/>
        <scheme val="minor"/>
      </rPr>
      <t xml:space="preserve"> under DMA: Maroon Dam – Upgrade the Treated Water Reticulation System in delivery for 17/18 </t>
    </r>
  </si>
  <si>
    <t>MAR6</t>
  </si>
  <si>
    <t>TMG : Moogerah Dam WTP</t>
  </si>
  <si>
    <r>
      <rPr>
        <b/>
        <sz val="10"/>
        <color theme="1"/>
        <rFont val="Calibri"/>
        <family val="2"/>
        <scheme val="minor"/>
      </rPr>
      <t>Risk Treatment (raised R.A 2017)</t>
    </r>
    <r>
      <rPr>
        <sz val="10"/>
        <color theme="1"/>
        <rFont val="Calibri"/>
        <family val="2"/>
        <scheme val="minor"/>
      </rPr>
      <t xml:space="preserve">: </t>
    </r>
    <r>
      <rPr>
        <sz val="10"/>
        <rFont val="Calibri"/>
        <family val="2"/>
        <scheme val="minor"/>
      </rPr>
      <t xml:space="preserve">HBT Assessment required for this WTP. Conservative assessment made at the time of the R.A based on source water risk (Cat 4) and standard log reduction credits through conventional WTP processes. WTP likely to required additional protoza removal (i.e UV). </t>
    </r>
  </si>
  <si>
    <t>TMG-15</t>
  </si>
  <si>
    <r>
      <rPr>
        <b/>
        <sz val="10"/>
        <color theme="1"/>
        <rFont val="Calibri"/>
        <family val="2"/>
        <scheme val="minor"/>
      </rPr>
      <t xml:space="preserve">Risk Treatment (raised 2017): </t>
    </r>
    <r>
      <rPr>
        <sz val="10"/>
        <color theme="1"/>
        <rFont val="Calibri"/>
        <family val="2"/>
        <scheme val="minor"/>
      </rPr>
      <t xml:space="preserve">HBT Pathogen Assessment is required for this WTP.  If WTP cannot achieve log reduction target for Cat 4 then additional barrier will be required (i.e UV disinfection).  Likelihood can only be reduced to Rare when UV installed. </t>
    </r>
    <r>
      <rPr>
        <b/>
        <sz val="10"/>
        <color theme="1"/>
        <rFont val="Calibri"/>
        <family val="2"/>
        <scheme val="minor"/>
      </rPr>
      <t xml:space="preserve">
Risk Treatment (raised 2015): </t>
    </r>
    <r>
      <rPr>
        <sz val="10"/>
        <color theme="1"/>
        <rFont val="Calibri"/>
        <family val="2"/>
        <scheme val="minor"/>
      </rPr>
      <t xml:space="preserve">Lack of alum flow monitorinng is an unacceptable risk due to periods of low RW pH. Alum flow monitoring required (and injection point flow switch or meter if carrier water used) with interlocks to shutdown the WTP. Raw water pH 5th%iles are &lt;7.5  pH which is s the validated SPV upper crtiical  limit for dosed water pH using alum. Therefore during a rain event when RW pH is low (5% of the time) if alum dosing was lost this would not trigger the upper crtical limit of pH 7.5. In the short term a low dosed water pH limit will be used  which should detect alum dosing failure in most circumstances. Alum pump fault alarms and lowering dosed water pH limit are interim measures
</t>
    </r>
    <r>
      <rPr>
        <b/>
        <sz val="10"/>
        <color theme="1"/>
        <rFont val="Calibri"/>
        <family val="2"/>
        <scheme val="minor"/>
      </rPr>
      <t xml:space="preserve">Update (R.A 2017): </t>
    </r>
    <r>
      <rPr>
        <sz val="10"/>
        <color theme="1"/>
        <rFont val="Calibri"/>
        <family val="2"/>
        <scheme val="minor"/>
      </rPr>
      <t>Investigate installation of flow switch to detect loss of alum dose.</t>
    </r>
  </si>
  <si>
    <t>TMG-15
MOO5</t>
  </si>
  <si>
    <r>
      <rPr>
        <b/>
        <sz val="10"/>
        <color theme="1"/>
        <rFont val="Calibri"/>
        <family val="2"/>
        <scheme val="minor"/>
      </rPr>
      <t>Risk Treatment (raised 2017):</t>
    </r>
    <r>
      <rPr>
        <sz val="10"/>
        <color theme="1"/>
        <rFont val="Calibri"/>
        <family val="2"/>
        <scheme val="minor"/>
      </rPr>
      <t xml:space="preserve"> HBT Pathogen Assessment is required for this WTP.  If WTP cannot achieve log reduction target for Cat 4 then additional barrier will be required (i.e UV disinfection).  Likelihood can only be reduced to Rare when UV installed. </t>
    </r>
  </si>
  <si>
    <r>
      <rPr>
        <b/>
        <sz val="10"/>
        <color theme="1"/>
        <rFont val="Calibri"/>
        <family val="2"/>
        <scheme val="minor"/>
      </rPr>
      <t>Improvement Opportunity (raised R.A review 2017):</t>
    </r>
    <r>
      <rPr>
        <sz val="10"/>
        <color theme="1"/>
        <rFont val="Calibri"/>
        <family val="2"/>
        <scheme val="minor"/>
      </rPr>
      <t xml:space="preserve"> Investigate opportunities to address clarifier sludge build up requiring manual draining and hose out on a regular basis. 
</t>
    </r>
    <r>
      <rPr>
        <b/>
        <sz val="10"/>
        <color theme="1"/>
        <rFont val="Calibri"/>
        <family val="2"/>
        <scheme val="minor"/>
      </rPr>
      <t xml:space="preserve">Risk Treatment (raised R.A review 2017): </t>
    </r>
    <r>
      <rPr>
        <sz val="10"/>
        <color theme="1"/>
        <rFont val="Calibri"/>
        <family val="2"/>
        <scheme val="minor"/>
      </rPr>
      <t xml:space="preserve">HBT Assessment required for this WTP. Conservative assessment made at the time of the R.A based on source water risk (Cat 4) and standard log reduction credits through conventional WTP processes. WTP likely to require additional protoza removal (i.e UV). </t>
    </r>
  </si>
  <si>
    <t>TMG-16
TMG-15</t>
  </si>
  <si>
    <r>
      <rPr>
        <b/>
        <sz val="10"/>
        <color theme="1"/>
        <rFont val="Calibri"/>
        <family val="2"/>
        <scheme val="minor"/>
      </rPr>
      <t xml:space="preserve">Improvement Opportunity (raised R.A reveiw 2017): </t>
    </r>
    <r>
      <rPr>
        <sz val="10"/>
        <color theme="1"/>
        <rFont val="Calibri"/>
        <family val="2"/>
        <scheme val="minor"/>
      </rPr>
      <t xml:space="preserve">treated water tank has history of cracks and has not been internally inspected for evidence of ingress. Requires external and internal inspection and engineering assessment. Also need to assess for sediment build up and clean. Following tankering the turbidity increases.  </t>
    </r>
  </si>
  <si>
    <t>TMG-19</t>
  </si>
  <si>
    <r>
      <rPr>
        <b/>
        <sz val="10"/>
        <color theme="1"/>
        <rFont val="Calibri"/>
        <family val="2"/>
        <scheme val="minor"/>
      </rPr>
      <t>Improvement Opportunity (raised HACCP Team meeting 2016):</t>
    </r>
    <r>
      <rPr>
        <sz val="10"/>
        <color theme="1"/>
        <rFont val="Calibri"/>
        <family val="2"/>
        <scheme val="minor"/>
      </rPr>
      <t xml:space="preserve"> Investigate options for addressing ongoing turbidity (and possibly Mn) water quality issues in distribution system including long term alternative options for supply e.g new mains, rainwater tank supply.
</t>
    </r>
    <r>
      <rPr>
        <b/>
        <sz val="10"/>
        <color theme="1"/>
        <rFont val="Calibri"/>
        <family val="2"/>
        <scheme val="minor"/>
      </rPr>
      <t xml:space="preserve">Update R.A review 2017: </t>
    </r>
    <r>
      <rPr>
        <sz val="10"/>
        <color theme="1"/>
        <rFont val="Calibri"/>
        <family val="2"/>
        <scheme val="minor"/>
      </rPr>
      <t xml:space="preserve">PID027772 - DMO - Moogerah Dam - Replace Exisitng Galvanised Steel Treated Water Reticulation Main in delivery 17/18
</t>
    </r>
    <r>
      <rPr>
        <b/>
        <sz val="10"/>
        <color theme="1"/>
        <rFont val="Calibri"/>
        <family val="2"/>
        <scheme val="minor"/>
      </rPr>
      <t>Improvement Opportunity (raised R.A review 2017):</t>
    </r>
    <r>
      <rPr>
        <sz val="10"/>
        <color theme="1"/>
        <rFont val="Calibri"/>
        <family val="2"/>
        <scheme val="minor"/>
      </rPr>
      <t xml:space="preserve"> determine long term maintenance requirements of system to mitigate build up of turbidity and sediments over time.
</t>
    </r>
  </si>
  <si>
    <t>Ingress of contaminants leading to contamination of treated water.</t>
  </si>
  <si>
    <r>
      <rPr>
        <b/>
        <sz val="10"/>
        <color theme="1"/>
        <rFont val="Calibri"/>
        <family val="2"/>
        <scheme val="minor"/>
      </rPr>
      <t xml:space="preserve">Improvement Opportunity (raised 2010): </t>
    </r>
    <r>
      <rPr>
        <sz val="10"/>
        <color theme="1"/>
        <rFont val="Calibri"/>
        <family val="2"/>
        <scheme val="minor"/>
      </rPr>
      <t xml:space="preserve">Map out retic network; Remove all known cross connections; Investigate historical knowledge of network.
</t>
    </r>
    <r>
      <rPr>
        <b/>
        <sz val="10"/>
        <color theme="1"/>
        <rFont val="Calibri"/>
        <family val="2"/>
        <scheme val="minor"/>
      </rPr>
      <t xml:space="preserve">Update R.A review 2017: </t>
    </r>
    <r>
      <rPr>
        <sz val="10"/>
        <color theme="1"/>
        <rFont val="Calibri"/>
        <family val="2"/>
        <scheme val="minor"/>
      </rPr>
      <t xml:space="preserve">under DMO: Moogerah Dam – Upgrade the Treated Water Reticulation System in delivery for 17/18 </t>
    </r>
  </si>
  <si>
    <t>TCP : Capalaba WTP</t>
  </si>
  <si>
    <t xml:space="preserve">Contamination of chemical dosing chamber and/or treated water tanks </t>
  </si>
  <si>
    <r>
      <t xml:space="preserve">Risk Treatment (raised R.A review 2017; GHD Report 2017): </t>
    </r>
    <r>
      <rPr>
        <sz val="10"/>
        <rFont val="Calibri"/>
        <family val="2"/>
        <scheme val="minor"/>
      </rPr>
      <t>Refer recommended improvements to Reservoir Condition Assessment Capalaba Reservoir 1 and Reservoir 2 2017</t>
    </r>
  </si>
  <si>
    <t>TCP-27</t>
  </si>
  <si>
    <t>TMU : Mudgeeraba WTP</t>
  </si>
  <si>
    <t>Intake of contaminated water that could potentially result in contaminated treated water (HUI &amp; LND)</t>
  </si>
  <si>
    <r>
      <rPr>
        <b/>
        <sz val="10"/>
        <color theme="1"/>
        <rFont val="Calibri"/>
        <family val="2"/>
        <scheme val="minor"/>
      </rPr>
      <t>Risk Treatment (raised R.A 2017):</t>
    </r>
    <r>
      <rPr>
        <sz val="10"/>
        <color theme="1"/>
        <rFont val="Calibri"/>
        <family val="2"/>
        <scheme val="minor"/>
      </rPr>
      <t xml:space="preserve"> Likelihood has been risk assessed as Unlikely due impact of cyc. event in Mar 2017 which requires a review of the HBT source water category. Treatement capability remains unchanged however potential increase in source water category results in protozoa log shortfall in addition to the filter performance failures against the HBT criteria for achieving 3.5 protozoa log removal.</t>
    </r>
  </si>
  <si>
    <t>TMU-29</t>
  </si>
  <si>
    <t>Taste and Odour Control</t>
  </si>
  <si>
    <t xml:space="preserve">Incorrect PAC dose </t>
  </si>
  <si>
    <t>Underdose or failure to dose PAC when required leading to customer complaints
Note: Overdose of PAC not assessed in 2017 as not expected to result in treated water quality issue. Excess PAC will settle out in clarifier resulting in increased sludge production.</t>
  </si>
  <si>
    <r>
      <rPr>
        <b/>
        <sz val="10"/>
        <color theme="1"/>
        <rFont val="Calibri"/>
        <family val="2"/>
        <scheme val="minor"/>
      </rPr>
      <t xml:space="preserve">Improvement Opportunity (raised R.A 2015): </t>
    </r>
    <r>
      <rPr>
        <sz val="10"/>
        <color theme="1"/>
        <rFont val="Calibri"/>
        <family val="2"/>
        <scheme val="minor"/>
      </rPr>
      <t xml:space="preserve">Source water selection is primary preventative measure for managing T&amp;O at Mudgeeraba WTP.  More recently the GCDP could be used to blend or supply some zones through the incident process if T&amp;O was an issue.  These source water selection options have been successful in avoiding (rather than treating) T&amp;O in the raw water hence likelihood of high T&amp;O in treated water is Rare however in the event that PAC system is required the effectiveness, reliability and operability of both PAC dosing systems (HUI BoHT and WTP inlet channel) is considered poor. The effectiveness of PAC dosing into the inlet channel was found to be completely ineffective in July 2014 based on raw and treated water results and the HUI system asset condition and reliability is questionable and untested. Therefore the likihood of T&amp;O complaints/results at unacceptable levels when dosing PAC is Likely.
</t>
    </r>
    <r>
      <rPr>
        <b/>
        <sz val="10"/>
        <color theme="1"/>
        <rFont val="Calibri"/>
        <family val="2"/>
        <scheme val="minor"/>
      </rPr>
      <t xml:space="preserve">Update R.A 2017: </t>
    </r>
    <r>
      <rPr>
        <sz val="10"/>
        <color theme="1"/>
        <rFont val="Calibri"/>
        <family val="2"/>
        <scheme val="minor"/>
      </rPr>
      <t xml:space="preserve">WTP Planning: The PAC dosing systems (two PAC plants at Mudgeeraba) are known to require upgrades. The existing systems will be reviewed, options for rationalisation will be assessed, and business cases for the recommended upgrades will be prepared. This review addresses an outstanding APIN. </t>
    </r>
  </si>
  <si>
    <t>TMU-30</t>
  </si>
  <si>
    <t>Filter breakthrough resulting in hazards not being adequately controlled 
include failure of filter aid (LT-20) dose</t>
  </si>
  <si>
    <r>
      <rPr>
        <b/>
        <sz val="10"/>
        <color theme="1"/>
        <rFont val="Calibri"/>
        <family val="2"/>
        <scheme val="minor"/>
      </rPr>
      <t>Risk Treatment (Raised HACCP internal audit 2014):</t>
    </r>
    <r>
      <rPr>
        <sz val="10"/>
        <color theme="1"/>
        <rFont val="Calibri"/>
        <family val="2"/>
        <scheme val="minor"/>
      </rPr>
      <t xml:space="preserve">  Review of filtration performance at Mudgeeraba WTP to identify inadequacies to Planning. Following the filter optimisation project the individual filtered data will need to be assessed.  If operational changes do not improve filter performance then capital improvements such as addressing the filter to waste restriction or an additional process step (eg UV) should be considered as log removal credits under the Health Based Targets standard cannot be applied based on the current HACCP limits.
</t>
    </r>
    <r>
      <rPr>
        <b/>
        <sz val="10"/>
        <color theme="1"/>
        <rFont val="Calibri"/>
        <family val="2"/>
        <scheme val="minor"/>
      </rPr>
      <t>Update R.A 2017:</t>
    </r>
    <r>
      <rPr>
        <sz val="10"/>
        <color theme="1"/>
        <rFont val="Calibri"/>
        <family val="2"/>
        <scheme val="minor"/>
      </rPr>
      <t xml:space="preserve"> Further quantitative assessment in Pathogen Treatment Assessment for Mudgeeraba WTP performed June 2015 (D15/116852) confirmed filters don't meet performance expectations on ripening and overall don't meet the HBT filter performance targets for 3.0 log protozoa reduction. Process Engineering team are preparing to trial an extended terminal sub-fluidisation wash (ETSFW) sequence in the filters to determine whether this improves the ripening issues. D17/120476 Mudgeeraba (TMU) Long Term Planning Report has also captured that for individual filters, ripening times are a significant performance issue.
</t>
    </r>
    <r>
      <rPr>
        <b/>
        <sz val="10"/>
        <color theme="1"/>
        <rFont val="Calibri"/>
        <family val="2"/>
        <scheme val="minor"/>
      </rPr>
      <t>Improvement Opportunity (raised R.A review 2017):</t>
    </r>
    <r>
      <rPr>
        <sz val="10"/>
        <color theme="1"/>
        <rFont val="Calibri"/>
        <family val="2"/>
        <scheme val="minor"/>
      </rPr>
      <t xml:space="preserve"> Develop filter performance reports using continuous online data against the HBT critieria to assist in informing WTP Planning Long Term Planning Report.
</t>
    </r>
    <r>
      <rPr>
        <b/>
        <sz val="10"/>
        <color theme="1"/>
        <rFont val="Calibri"/>
        <family val="2"/>
        <scheme val="minor"/>
      </rPr>
      <t xml:space="preserve">Improvement Opportunity (raised R.A review 2017): </t>
    </r>
    <r>
      <rPr>
        <sz val="10"/>
        <color theme="1"/>
        <rFont val="Calibri"/>
        <family val="2"/>
        <scheme val="minor"/>
      </rPr>
      <t>Operators note new filter aid is effective at reducing filter run time when on LND and improving filter performance. 
Dedicated pumps would allow Ops to set pre filter poly dose rates. Currently bleeding into clarifier launder from pipework sending poly to clarifier floc zone. As this was a trial no dedicated pumps initially put in place. Suggest installation of dedicated poly dosing pumps and dose rate control. Include dial out alarm on poly dosing system failure.</t>
    </r>
  </si>
  <si>
    <t>MUD-22
TMU-36
TMU-37</t>
  </si>
  <si>
    <t>Contamination of filtered water outlet vessels</t>
  </si>
  <si>
    <r>
      <rPr>
        <b/>
        <sz val="10"/>
        <color theme="1"/>
        <rFont val="Calibri"/>
        <family val="2"/>
        <scheme val="minor"/>
      </rPr>
      <t xml:space="preserve">Risk Treatment (raised R.A 2015): </t>
    </r>
    <r>
      <rPr>
        <sz val="10"/>
        <color theme="1"/>
        <rFont val="Calibri"/>
        <family val="2"/>
        <scheme val="minor"/>
      </rPr>
      <t>Filer outlet are open and require covering similar to NSI WTP and in accordance with relevant sections of the standard.</t>
    </r>
  </si>
  <si>
    <t>Contamination of treated water tanks (including CCT, Res 1 and Res 2)</t>
  </si>
  <si>
    <r>
      <rPr>
        <b/>
        <sz val="10"/>
        <rFont val="Calibri"/>
        <family val="2"/>
        <scheme val="minor"/>
      </rPr>
      <t xml:space="preserve">Risk Treatment (raised R.A 2017; GHD Report 2017): </t>
    </r>
    <r>
      <rPr>
        <sz val="10"/>
        <rFont val="Calibri"/>
        <family val="2"/>
        <scheme val="minor"/>
      </rPr>
      <t>Refer recommended improvements to Reservoir Condition Assessment Mudgeeraba Reservoir 1 and Reservoir 2 September 2017</t>
    </r>
  </si>
  <si>
    <t>TMU-40</t>
  </si>
  <si>
    <t>Loss of control system</t>
  </si>
  <si>
    <t>Loss of SCADA system or loss of PLC leading to impacts to treated water quality</t>
  </si>
  <si>
    <r>
      <rPr>
        <b/>
        <sz val="10"/>
        <color theme="1"/>
        <rFont val="Calibri"/>
        <family val="2"/>
        <scheme val="minor"/>
      </rPr>
      <t xml:space="preserve">Risk Treatment (raised 2015): </t>
    </r>
    <r>
      <rPr>
        <sz val="10"/>
        <color theme="1"/>
        <rFont val="Calibri"/>
        <family val="2"/>
        <scheme val="minor"/>
      </rPr>
      <t xml:space="preserve">Alarming to Operator is via external organisation and via the auto dialler. There is a lack of detailed understanding or Functional Description of where alarms are directed. Operators report some alarms not being received. Dial out alarms are currenlty hardwired into annunciator panel.
</t>
    </r>
    <r>
      <rPr>
        <b/>
        <sz val="10"/>
        <color theme="1"/>
        <rFont val="Calibri"/>
        <family val="2"/>
        <scheme val="minor"/>
      </rPr>
      <t>Update R.A review 2017:</t>
    </r>
    <r>
      <rPr>
        <sz val="10"/>
        <rFont val="Calibri"/>
        <family val="2"/>
        <scheme val="minor"/>
      </rPr>
      <t xml:space="preserve"> WQ interlocks enable April 2017. There is a general lack of process regarding location, format, responsible areas and updating of Functional Descriptions (and therefore PLC code).  This also includes individual validation of alarm delays on startup.  
MCS Summary Program (D17/159647) activity ID CMF013 lists Mudgeerabah WTP Finish date as Sep 2022.</t>
    </r>
  </si>
  <si>
    <t>TMO : Molendinar WTP</t>
  </si>
  <si>
    <r>
      <rPr>
        <b/>
        <sz val="10"/>
        <color theme="1"/>
        <rFont val="Calibri"/>
        <family val="2"/>
        <scheme val="minor"/>
      </rPr>
      <t xml:space="preserve">Improvement Opportunity (raised R.A 2013 </t>
    </r>
    <r>
      <rPr>
        <sz val="10"/>
        <color theme="1"/>
        <rFont val="Calibri"/>
        <family val="2"/>
        <scheme val="minor"/>
      </rPr>
      <t xml:space="preserve">- previously Risk Treatment): Vertical Profiler does not dial out when there is a change in turbidity.  
</t>
    </r>
    <r>
      <rPr>
        <b/>
        <sz val="10"/>
        <color theme="1"/>
        <rFont val="Calibri"/>
        <family val="2"/>
        <scheme val="minor"/>
      </rPr>
      <t>Update R.A 2017:</t>
    </r>
    <r>
      <rPr>
        <sz val="10"/>
        <color theme="1"/>
        <rFont val="Calibri"/>
        <family val="2"/>
        <scheme val="minor"/>
      </rPr>
      <t xml:space="preserve"> In early 2017 a project was raised to install a dedicated turbitity meter on the raw water main at Hinze Dam. DWQ determined that the risk reduction provided by a turbidity analyser located at the Hinze lower intake for Molendinar WTP was not sufficient to justify the $~100K installation price. This was based on the Hinze raw water being generally stable and when it does change significantly there is a known cause (i.e. significant rain event). There is a water quality profiler located near the lower intake that could be used to inform of changing raw water quality, although it is acknowledged that, at times, is not available. It also requires the Operators to access the intranet as it is not connected to the WTP SCADA.  Displaying the VPS data on the Molendinar WTP would be an Improvement Opportunity as per the connectivity from the LHD VPS on Capalaba WTP SCADA. Therefore this item has been reduced from a Risk Treatment to an Improvement Opportunity in 2017.
</t>
    </r>
    <r>
      <rPr>
        <b/>
        <sz val="10"/>
        <color theme="1"/>
        <rFont val="Calibri"/>
        <family val="2"/>
        <scheme val="minor"/>
      </rPr>
      <t>Risk Treatment (raised R.A 2017):</t>
    </r>
    <r>
      <rPr>
        <sz val="10"/>
        <color theme="1"/>
        <rFont val="Calibri"/>
        <family val="2"/>
        <scheme val="minor"/>
      </rPr>
      <t xml:space="preserve"> Likelihood has been risk assessed as Unlikely due impact of cyc. event in Mar 2017 which requires a review of the HBT source water category. Treatement capability remains unchanged however potential increase in source water category results in protozoa log shortfall in addition to the filter performance failures against the HBT criteria for achieving 3.5 protozoa log removal.</t>
    </r>
  </si>
  <si>
    <t>MDR10
TMO-17</t>
  </si>
  <si>
    <t>Insufficient C.t</t>
  </si>
  <si>
    <t>Insufficient C.t due to:
- low chlorine
- high pH due to dosed filtered water caustic overdose
- insufficient contact time
- high treated water turbidity</t>
  </si>
  <si>
    <r>
      <t xml:space="preserve">
</t>
    </r>
    <r>
      <rPr>
        <b/>
        <sz val="10"/>
        <rFont val="Calibri"/>
        <family val="2"/>
        <scheme val="minor"/>
      </rPr>
      <t>Risk Treatment (raised R.A 2017 from Pathogen assessment conducted 2015)</t>
    </r>
    <r>
      <rPr>
        <sz val="10"/>
        <rFont val="Calibri"/>
        <family val="2"/>
        <scheme val="minor"/>
      </rPr>
      <t xml:space="preserve">: 
The CCT level and free chlorine HACCP limits are based on a MAXIMUM of 3 treated water pumps operating to meet a C.t of 8 mg.min/L. If more than 3 treated water pumps are required the Operator must contact DWQ Coordinator to recalculate free chlorine limits and minimum CCT level for higher flows (&gt;3 treated water pumps). Refer to D17/75092 : Molendinar WTP - chlorine disinfection C.t calculation.  This is noted in the HACCP Plan Wall Chart Procedure but this is an administrative control that may be oversighted.  Engineering controls required such as online C.t monitoring with alarming and interlocks on treated water pumps. Further to this issue is that when four or five pumps are required the operating band of the CCT level is very narrow and likely to result in regular start/stopping of the WTP and/or treated water pumps. In addition, if the source water classification increases from a Cat 3 to a Cat 4 this will place further strain on the CCT level operating band. 
</t>
    </r>
    <r>
      <rPr>
        <b/>
        <sz val="10"/>
        <rFont val="Calibri"/>
        <family val="2"/>
        <scheme val="minor"/>
      </rPr>
      <t xml:space="preserve">Risk Treatment (raised R.A review 2017): </t>
    </r>
    <r>
      <rPr>
        <sz val="10"/>
        <rFont val="Calibri"/>
        <family val="2"/>
        <scheme val="minor"/>
      </rPr>
      <t xml:space="preserve">Introduce treated water pump interlocks (and auto gravity valve closure) Disinfection (primary) CCP critical limits as per Fluoridation CCP critical limits.
</t>
    </r>
    <r>
      <rPr>
        <b/>
        <sz val="10"/>
        <rFont val="Calibri"/>
        <family val="2"/>
        <scheme val="minor"/>
      </rPr>
      <t>Improvement Opportunity (riased R.A review 2017):</t>
    </r>
    <r>
      <rPr>
        <sz val="10"/>
        <rFont val="Calibri"/>
        <family val="2"/>
        <scheme val="minor"/>
      </rPr>
      <t xml:space="preserve"> Review supply configuration to Southport West zone.  Southport West zone is direct feed via gravity valve or direct feed when treated water pumps running if gravity valve is closed (supply to Southport West backfeeds from Mol 4 when pumps offline). Due to the location of the Disinfection analyser being at the outlet of the CCT if/when these interlock there is a large volume of water in the CCT that will require re-treatment or wasting resulting in a loss of supply to the Southport West zone over that time.  Under the current arrangment (at the time of the R.A) the zone was being fed direct when the treated water pumps were running however this results in reportedly high pressures in the CoGC system increasing risk of mains break. An ideal configuration would be to supply the Southport West zone from the outlet of the onsite Reservoirs.
</t>
    </r>
  </si>
  <si>
    <t>MDR11 
TMO-24
TMO-25</t>
  </si>
  <si>
    <t>Contamination of CCT, Res 3, Res 4, Res 5, Res 6
(Note: Res 7 is supply system asset)</t>
  </si>
  <si>
    <r>
      <rPr>
        <b/>
        <sz val="10"/>
        <rFont val="Calibri"/>
        <family val="2"/>
        <scheme val="minor"/>
      </rPr>
      <t>Risk Treatment (raised R.A 2017)</t>
    </r>
    <r>
      <rPr>
        <sz val="10"/>
        <rFont val="Calibri"/>
        <family val="2"/>
        <scheme val="minor"/>
      </rPr>
      <t xml:space="preserve">: CCT vents/overflow structure not compliant. CCT roof hatches are points of ingress.  
</t>
    </r>
    <r>
      <rPr>
        <b/>
        <sz val="10"/>
        <rFont val="Calibri"/>
        <family val="2"/>
        <scheme val="minor"/>
      </rPr>
      <t xml:space="preserve">Risk Treatment (raised R.A 2017; GHD Report 2017): </t>
    </r>
    <r>
      <rPr>
        <sz val="10"/>
        <rFont val="Calibri"/>
        <family val="2"/>
        <scheme val="minor"/>
      </rPr>
      <t>Refer recommended improvements to Reservoir Condition Assessment Molendinar Reservoirs.</t>
    </r>
  </si>
  <si>
    <t>TMO-25</t>
  </si>
  <si>
    <r>
      <rPr>
        <b/>
        <sz val="10"/>
        <rFont val="Calibri"/>
        <family val="2"/>
        <scheme val="minor"/>
      </rPr>
      <t xml:space="preserve">Risk Treatment (raised R.A 2015): </t>
    </r>
    <r>
      <rPr>
        <sz val="10"/>
        <rFont val="Calibri"/>
        <family val="2"/>
        <scheme val="minor"/>
      </rPr>
      <t xml:space="preserve">Alarming to Operator is via external organisation and via the auto dialler. There is a lack of detailed understanding or Functional Description of where alarms are directed. 
</t>
    </r>
    <r>
      <rPr>
        <b/>
        <sz val="10"/>
        <rFont val="Calibri"/>
        <family val="2"/>
        <scheme val="minor"/>
      </rPr>
      <t>Update R.A review 2017</t>
    </r>
    <r>
      <rPr>
        <sz val="10"/>
        <rFont val="Calibri"/>
        <family val="2"/>
        <scheme val="minor"/>
      </rPr>
      <t>: There is a general lack of process regarding location, format, responsible areas and updating of Functional Descriptions (and therefore PLC code).  This also includes individual validation of alarm delays on startup.  MCS Summary Program (D17/159647) activity ID CMF012 lists Molendinar WTP Finish date as Sep 2021.</t>
    </r>
  </si>
  <si>
    <t xml:space="preserve">MDR11 </t>
  </si>
  <si>
    <t>TNS : North Stradbroke Island WTP</t>
  </si>
  <si>
    <t xml:space="preserve">Supernatant Return </t>
  </si>
  <si>
    <r>
      <rPr>
        <b/>
        <sz val="10"/>
        <color theme="1"/>
        <rFont val="Calibri"/>
        <family val="2"/>
        <scheme val="minor"/>
      </rPr>
      <t>For Herring Lagoon:</t>
    </r>
    <r>
      <rPr>
        <sz val="10"/>
        <color theme="1"/>
        <rFont val="Calibri"/>
        <family val="2"/>
        <scheme val="minor"/>
      </rPr>
      <t xml:space="preserve">
Supernatant return water exceeds the treatment capacity of the plant due to:
- rate of return &gt;10% (pathogen risk)
</t>
    </r>
    <r>
      <rPr>
        <b/>
        <sz val="10"/>
        <color theme="1"/>
        <rFont val="Calibri"/>
        <family val="2"/>
        <scheme val="minor"/>
      </rPr>
      <t>For Bores:</t>
    </r>
    <r>
      <rPr>
        <sz val="10"/>
        <color theme="1"/>
        <rFont val="Calibri"/>
        <family val="2"/>
        <scheme val="minor"/>
      </rPr>
      <t xml:space="preserve">
N/A. Bore process does not include Supernatant Return process</t>
    </r>
  </si>
  <si>
    <r>
      <rPr>
        <b/>
        <sz val="10"/>
        <color theme="1"/>
        <rFont val="Calibri"/>
        <family val="2"/>
        <scheme val="minor"/>
      </rPr>
      <t xml:space="preserve">Improvement Opportunity (raised CL review 2015): </t>
    </r>
    <r>
      <rPr>
        <sz val="10"/>
        <color theme="1"/>
        <rFont val="Calibri"/>
        <family val="2"/>
        <scheme val="minor"/>
      </rPr>
      <t xml:space="preserve">installation of online supernatant return turbidity monitoring to montior for return of supernatant quality. Flow rate is fixed to &lt;10% of raw water flow so dedicated flow monitoring not required.
</t>
    </r>
    <r>
      <rPr>
        <b/>
        <sz val="10"/>
        <color theme="1"/>
        <rFont val="Calibri"/>
        <family val="2"/>
        <scheme val="minor"/>
      </rPr>
      <t>Update R.A review 2017</t>
    </r>
    <r>
      <rPr>
        <sz val="10"/>
        <color theme="1"/>
        <rFont val="Calibri"/>
        <family val="2"/>
        <scheme val="minor"/>
      </rPr>
      <t xml:space="preserve">: Improvements should also include automation of supernatant return process i.e batch sequence etc control and interlocks on flow and turbidity. </t>
    </r>
  </si>
  <si>
    <t>Incorrect lime dose</t>
  </si>
  <si>
    <r>
      <rPr>
        <b/>
        <sz val="10"/>
        <color theme="1"/>
        <rFont val="Calibri"/>
        <family val="2"/>
        <scheme val="minor"/>
      </rPr>
      <t>For Herring Lagoon  (pre lime):</t>
    </r>
    <r>
      <rPr>
        <sz val="10"/>
        <color theme="1"/>
        <rFont val="Calibri"/>
        <family val="2"/>
        <scheme val="minor"/>
      </rPr>
      <t xml:space="preserve">
</t>
    </r>
    <r>
      <rPr>
        <b/>
        <sz val="10"/>
        <color theme="1"/>
        <rFont val="Calibri"/>
        <family val="2"/>
        <scheme val="minor"/>
      </rPr>
      <t>Underdose of lime into raw water main leading to</t>
    </r>
    <r>
      <rPr>
        <sz val="10"/>
        <color theme="1"/>
        <rFont val="Calibri"/>
        <family val="2"/>
        <scheme val="minor"/>
      </rPr>
      <t xml:space="preserve">:
- low alkalinity for coagulation
- incorrect dosed water pH
</t>
    </r>
    <r>
      <rPr>
        <b/>
        <sz val="10"/>
        <color theme="1"/>
        <rFont val="Calibri"/>
        <family val="2"/>
        <scheme val="minor"/>
      </rPr>
      <t>Overdose of lime into raw water main leading to:</t>
    </r>
    <r>
      <rPr>
        <sz val="10"/>
        <color theme="1"/>
        <rFont val="Calibri"/>
        <family val="2"/>
        <scheme val="minor"/>
      </rPr>
      <t xml:space="preserve">
- incorrect dosed water pH 
</t>
    </r>
    <r>
      <rPr>
        <b/>
        <sz val="10"/>
        <color theme="1"/>
        <rFont val="Calibri"/>
        <family val="2"/>
        <scheme val="minor"/>
      </rPr>
      <t xml:space="preserve">
For Bores:</t>
    </r>
    <r>
      <rPr>
        <sz val="10"/>
        <color theme="1"/>
        <rFont val="Calibri"/>
        <family val="2"/>
        <scheme val="minor"/>
      </rPr>
      <t xml:space="preserve">
N/A. Bore water does not pass through Coagulation Process Step</t>
    </r>
  </si>
  <si>
    <r>
      <rPr>
        <b/>
        <sz val="10"/>
        <color theme="1"/>
        <rFont val="Calibri"/>
        <family val="2"/>
        <scheme val="minor"/>
      </rPr>
      <t>Risk Treatment (raised R.A review 2015 and DWQ Report to WTP Planning 2015 D14/149372):</t>
    </r>
    <r>
      <rPr>
        <sz val="10"/>
        <color theme="1"/>
        <rFont val="Calibri"/>
        <family val="2"/>
        <scheme val="minor"/>
      </rPr>
      <t xml:space="preserve"> It is recommended that the coagulation process at NSI WTP is upgraded. This upgrade should consider:
- automatic changeover ‘duty’/’standby’ lime dosing pumps
- feedback trim control of lime dosing from the dosed water pH analysers in the each of the DAF trains
</t>
    </r>
    <r>
      <rPr>
        <b/>
        <sz val="10"/>
        <color theme="1"/>
        <rFont val="Calibri"/>
        <family val="2"/>
        <scheme val="minor"/>
      </rPr>
      <t xml:space="preserve">Update R.A 2017: 
</t>
    </r>
    <r>
      <rPr>
        <sz val="10"/>
        <color theme="1"/>
        <rFont val="Calibri"/>
        <family val="2"/>
        <scheme val="minor"/>
      </rPr>
      <t>1) Operationa South SCADA maintenance team are in delivery of HACCP alarms and WTP interlocks on HACCP critical limits.
2) PID02921 - TNS: MCS Renewal project with PD for delivery in 17/18 program</t>
    </r>
    <r>
      <rPr>
        <sz val="10"/>
        <color rgb="FF3366CC"/>
        <rFont val="Calibri"/>
        <family val="2"/>
        <scheme val="minor"/>
      </rPr>
      <t xml:space="preserve">
</t>
    </r>
    <r>
      <rPr>
        <sz val="10"/>
        <rFont val="Calibri"/>
        <family val="2"/>
        <scheme val="minor"/>
      </rPr>
      <t>3) TNS Process Improvement Design Basis and Issues and Needs Report Dec 2016 included improvements to Lime System. Project cancelled Oct 2017. Project to be restarted.</t>
    </r>
  </si>
  <si>
    <t>NSI8
NSI13</t>
  </si>
  <si>
    <r>
      <rPr>
        <b/>
        <sz val="10"/>
        <color theme="1"/>
        <rFont val="Calibri"/>
        <family val="2"/>
        <scheme val="minor"/>
      </rPr>
      <t>For Herring Lagoon:</t>
    </r>
    <r>
      <rPr>
        <sz val="10"/>
        <color theme="1"/>
        <rFont val="Calibri"/>
        <family val="2"/>
        <scheme val="minor"/>
      </rPr>
      <t xml:space="preserve">
Underdose of alum leading to loss of coagulation 
</t>
    </r>
    <r>
      <rPr>
        <b/>
        <sz val="10"/>
        <color theme="1"/>
        <rFont val="Calibri"/>
        <family val="2"/>
        <scheme val="minor"/>
      </rPr>
      <t>For Bores:</t>
    </r>
    <r>
      <rPr>
        <sz val="10"/>
        <color theme="1"/>
        <rFont val="Calibri"/>
        <family val="2"/>
        <scheme val="minor"/>
      </rPr>
      <t xml:space="preserve">
N/A. Bore water does not pass through Coagulation Process Step</t>
    </r>
  </si>
  <si>
    <r>
      <rPr>
        <b/>
        <sz val="10"/>
        <rFont val="Calibri"/>
        <family val="2"/>
        <scheme val="minor"/>
      </rPr>
      <t>Risk Treatment (raised R.A review 2015 and DWQ Report to WTP Planning 2015 D14/149372):</t>
    </r>
    <r>
      <rPr>
        <sz val="10"/>
        <rFont val="Calibri"/>
        <family val="2"/>
        <scheme val="minor"/>
      </rPr>
      <t xml:space="preserve"> I</t>
    </r>
    <r>
      <rPr>
        <sz val="10"/>
        <color theme="1"/>
        <rFont val="Calibri"/>
        <family val="2"/>
        <scheme val="minor"/>
      </rPr>
      <t xml:space="preserve">t is recommended that the coagulation process at NSI WTP is upgraded. This upgrade should consider:
- paging of dosed water pH alarms to the Operator (Complete 2017)
- interlock of WTP operation to dosed water pH alarms. This must include a full WTP HAZOP to ensure that all actions required to facilitate the interlock are identified and actioned, such that other unintentional adverse consequences are avoided
- feed forward control of coagulant dose 
- single set of alum dosing pumps (automatic changeover ‘duty’/’standby’ arrangement) that are capable of delivering the required dose across the range of flow and alum doses expected
- flow meters on the alum dosing line, interlocked to WTP operation, such that the detection of no alum flow will shutdown the WTP
- flow pacing of the alum dose to raw water flow meters on the inlet to each DAF train or installation of appropriate control such that the flow to the DAF basins is equal or known
- relocation of the alum dosing points to immediately upstream of the inline rapid mixers
</t>
    </r>
    <r>
      <rPr>
        <b/>
        <sz val="10"/>
        <color theme="1"/>
        <rFont val="Calibri"/>
        <family val="2"/>
        <scheme val="minor"/>
      </rPr>
      <t xml:space="preserve">Update R.A 2017: 
</t>
    </r>
    <r>
      <rPr>
        <sz val="10"/>
        <color theme="1"/>
        <rFont val="Calibri"/>
        <family val="2"/>
        <scheme val="minor"/>
      </rPr>
      <t xml:space="preserve">1) Operationa South SCADA maintenance team are in delivery of HACCP alarms and WTP interlocks on HACCP critical limits.
2) PID02921 - TNS: MCS Renewal project with PD for delivery in 17/18 program
3) TNS Process Improvement Design Basis and Issues and Needs Report Dec 2016 included improvements to Lime System. Project cancelled Oct 2017. Project to be restarted.
</t>
    </r>
  </si>
  <si>
    <r>
      <rPr>
        <b/>
        <sz val="10"/>
        <color theme="1"/>
        <rFont val="Calibri"/>
        <family val="2"/>
        <scheme val="minor"/>
      </rPr>
      <t xml:space="preserve">For Herring Lagoon: </t>
    </r>
    <r>
      <rPr>
        <sz val="10"/>
        <color theme="1"/>
        <rFont val="Calibri"/>
        <family val="2"/>
        <scheme val="minor"/>
      </rPr>
      <t xml:space="preserve">
Overdose of alum leading to ineffective coagulation 
</t>
    </r>
    <r>
      <rPr>
        <b/>
        <sz val="10"/>
        <color theme="1"/>
        <rFont val="Calibri"/>
        <family val="2"/>
        <scheme val="minor"/>
      </rPr>
      <t>For Bores:</t>
    </r>
    <r>
      <rPr>
        <sz val="10"/>
        <color theme="1"/>
        <rFont val="Calibri"/>
        <family val="2"/>
        <scheme val="minor"/>
      </rPr>
      <t xml:space="preserve">
N/A. Bore water does not pass through Coagulation Process Step</t>
    </r>
  </si>
  <si>
    <t>Refer above for Underdose of alum</t>
  </si>
  <si>
    <t xml:space="preserve">Dissolved Air Flotation (DAF) </t>
  </si>
  <si>
    <t>Failure or incorrect operation of bypass from flash mixer to settled water main, or
Failure or incorrect operation of bypass from supernatant return line to settled water main</t>
  </si>
  <si>
    <r>
      <rPr>
        <b/>
        <sz val="10"/>
        <color theme="1"/>
        <rFont val="Calibri"/>
        <family val="2"/>
        <scheme val="minor"/>
      </rPr>
      <t xml:space="preserve">Risk Treatment (Raised R.A 2017): </t>
    </r>
    <r>
      <rPr>
        <sz val="10"/>
        <color theme="1"/>
        <rFont val="Calibri"/>
        <family val="2"/>
        <scheme val="minor"/>
      </rPr>
      <t xml:space="preserve">Supernatant return to Filter inlet (bypass Coagulation CCP and DAF oPRP) needs to be removed. Flash mixer to Filter inlet (bypass Coagulation CCP floc zone and DAF oPRP). Under no circumstances would these bypasses be operated. 
</t>
    </r>
  </si>
  <si>
    <t>TNS-24</t>
  </si>
  <si>
    <t>Filter breakthrough resulting in hazards not being adequately controlled resulting from:
- Filter breakthrough
- Underdose or failure to dose filter aid (AN905-PWG)</t>
  </si>
  <si>
    <r>
      <rPr>
        <b/>
        <sz val="10"/>
        <rFont val="Calibri"/>
        <family val="2"/>
        <scheme val="minor"/>
      </rPr>
      <t xml:space="preserve">Risk Treatment (raised R.A review 2015 and Report to Asset Planning  D14/149372 and North Stradbroke Island WTP Pathogen treatment assessment for planning D14/63274): </t>
    </r>
    <r>
      <rPr>
        <sz val="10"/>
        <rFont val="Calibri"/>
        <family val="2"/>
        <scheme val="minor"/>
      </rPr>
      <t xml:space="preserve">There is limited monitoring and control of the filtration process at NSI WTP. There is no flow monitoring of water leaving each filter or filter outlet valve position, making it difficult to identify, when a filter is ‘on line’ or filtering to waste. This makes it impossible to validate the treatment performance. It is recommended that appropriate instrumentation is installed to facilitate effective online monitoring of the status of each filter.
</t>
    </r>
    <r>
      <rPr>
        <b/>
        <sz val="10"/>
        <rFont val="Calibri"/>
        <family val="2"/>
        <scheme val="minor"/>
      </rPr>
      <t xml:space="preserve">Risk Treatment (raised R.A review 2017): </t>
    </r>
    <r>
      <rPr>
        <sz val="10"/>
        <rFont val="Calibri"/>
        <family val="2"/>
        <scheme val="minor"/>
      </rPr>
      <t xml:space="preserve">There is no automation to take filters offline when filters are out of spec. Filter automation and interlocks are required.
</t>
    </r>
    <r>
      <rPr>
        <b/>
        <sz val="10"/>
        <rFont val="Calibri"/>
        <family val="2"/>
        <scheme val="minor"/>
      </rPr>
      <t xml:space="preserve">Update R.A review 2017: 
</t>
    </r>
    <r>
      <rPr>
        <sz val="10"/>
        <rFont val="Calibri"/>
        <family val="2"/>
        <scheme val="minor"/>
      </rPr>
      <t xml:space="preserve">1) Operationa South SCADA maintenance team are in delivery of HACCP alarms and WTP interlocks on HACCP critical limits.
2) PID02921 - TNS: MCS Renewal project with PD for delivery in 17/18 program
3) TNS Process Improvement Design Basis and Issues and Needs Report Dec 2016 included improvements to monitoring and control of filter process. Project cancelled Oct 2017. Project to be restarted.
</t>
    </r>
    <r>
      <rPr>
        <b/>
        <sz val="10"/>
        <rFont val="Calibri"/>
        <family val="2"/>
        <scheme val="minor"/>
      </rPr>
      <t xml:space="preserve">
Risk Treatment (raised R.A review 2017):</t>
    </r>
    <r>
      <rPr>
        <sz val="10"/>
        <rFont val="Calibri"/>
        <family val="2"/>
        <scheme val="minor"/>
      </rPr>
      <t xml:space="preserve"> Investigate the risk associated with walking over filters due to significant amount of Kangaroo droppings around the site.
Refer to Risk Treatment TNS-21 below for improvements to poly batching and dosing system.</t>
    </r>
  </si>
  <si>
    <t>NSI9/NSI13
TNS-25</t>
  </si>
  <si>
    <t xml:space="preserve">Disinfection (primary) </t>
  </si>
  <si>
    <t xml:space="preserve">Insufficient C.t </t>
  </si>
  <si>
    <r>
      <rPr>
        <b/>
        <sz val="10"/>
        <color theme="1"/>
        <rFont val="Calibri"/>
        <family val="2"/>
        <scheme val="minor"/>
      </rPr>
      <t>When running Borefield and Herring Lagoon through CCT and Res 1 (Res 2 balancing or offline)</t>
    </r>
    <r>
      <rPr>
        <sz val="10"/>
        <color theme="1"/>
        <rFont val="Calibri"/>
        <family val="2"/>
        <scheme val="minor"/>
      </rPr>
      <t xml:space="preserve">
Insufficient C.t due to:
- low chlorine
- high pH due to post lime overdose
- insufficient contact time
- high treated water turbidity</t>
    </r>
  </si>
  <si>
    <r>
      <rPr>
        <b/>
        <sz val="10"/>
        <color theme="1"/>
        <rFont val="Calibri"/>
        <family val="2"/>
        <scheme val="minor"/>
      </rPr>
      <t>Risk Treatment (raised R.A 2015 and Report to Asset Planning D14/149372):</t>
    </r>
    <r>
      <rPr>
        <sz val="10"/>
        <color theme="1"/>
        <rFont val="Calibri"/>
        <family val="2"/>
        <scheme val="minor"/>
      </rPr>
      <t xml:space="preserve">  It is recommended, to mitigate the hazardous event ‘insufficient C.t’ that control of disinfection is improved. This improvement should consider:
- installation of online free chlorine and pH analysers downstream of the chlorine contact tank and lime dosing point at a point that provides suitably mixed and representative water sample, upstream of the Treated Water Reservoir No. 1. (Complete at R.A 2017)
- implementation of associated call out alarming and interlocks to WTP operation from these pre-reservoir analysers
- trim control of the chlorine and lime dose using the online free chlorine and pH analysers
- dynamic monitoring and call out alarming of C.t is introduced in the SCADA. Interlock to WTP operation should also be implemented.
- the maximum instantaneous flow rate leaving the WTP and if required installation of additional contact time to enable the minimum C.t to be achieved under worst case conditions. This should include investigation of the hydraulics of the chlorine contact tank and the potential for flooding of the baffles.
</t>
    </r>
    <r>
      <rPr>
        <b/>
        <sz val="10"/>
        <color theme="1"/>
        <rFont val="Calibri"/>
        <family val="2"/>
        <scheme val="minor"/>
      </rPr>
      <t xml:space="preserve">Update R.A 2017: 
</t>
    </r>
    <r>
      <rPr>
        <sz val="10"/>
        <color theme="1"/>
        <rFont val="Calibri"/>
        <family val="2"/>
        <scheme val="minor"/>
      </rPr>
      <t>1) Operationa South SCADA maintenance team are in delivery of HACCP alarms and WTP interlocks on HACCP critical limits.
2) PID02921 - TNS: MCS Renewal project with PD for delivery in 17/18 program
3) TNS Process Improvement Design Basis and Issues and Needs Report Dec 2016 included upgrade and/or additon to the exiting lime dosing system or construction of an alternative means of alkalinity adjustment was captured as a work package. Project cancelled Oct 2017. Project to be restarted.</t>
    </r>
    <r>
      <rPr>
        <b/>
        <sz val="10"/>
        <color theme="1"/>
        <rFont val="Calibri"/>
        <family val="2"/>
        <scheme val="minor"/>
      </rPr>
      <t xml:space="preserve">
</t>
    </r>
    <r>
      <rPr>
        <sz val="10"/>
        <color theme="1"/>
        <rFont val="Calibri"/>
        <family val="2"/>
        <scheme val="minor"/>
      </rPr>
      <t>4) PID02656 - TNS: Renew Chlorine Dosing  Lines in Project Delivery 17/18 Program
PID02863 - TNS: Replace Chlorinators in Project Delivery 17/18 Program</t>
    </r>
  </si>
  <si>
    <t>NSI10
NSI13</t>
  </si>
  <si>
    <r>
      <rPr>
        <b/>
        <sz val="10"/>
        <color theme="1"/>
        <rFont val="Calibri"/>
        <family val="2"/>
        <scheme val="minor"/>
      </rPr>
      <t xml:space="preserve">When running Southern Borefield through Res 2 (CCT and Res 1 offline)
</t>
    </r>
    <r>
      <rPr>
        <sz val="10"/>
        <color theme="1"/>
        <rFont val="Calibri"/>
        <family val="2"/>
        <scheme val="minor"/>
      </rPr>
      <t xml:space="preserve">
Insufficient C.t due to:
- low chlorine
- high pH due to post lime overdose
- insufficient contact time
- high treated water turbidity</t>
    </r>
  </si>
  <si>
    <t xml:space="preserve">Risk Treatment as per Insufficient C.t when running Borefield and Herring Lagoon through CCT and Res 1 (Res 2 balancing or offline). </t>
  </si>
  <si>
    <t>Underdose of lime resulting in pH &lt;ADWG aesthetic guideline</t>
  </si>
  <si>
    <r>
      <rPr>
        <b/>
        <sz val="10"/>
        <color theme="1"/>
        <rFont val="Calibri"/>
        <family val="2"/>
        <scheme val="minor"/>
      </rPr>
      <t>Risk Treatment (raised Report to Asset Planning D14/149372  and IMS audit Feb 2016. Increased from IO to Risk Treatment in R.A review 2017 due to potential for widespread aesthetic impact by grid WTP):</t>
    </r>
    <r>
      <rPr>
        <sz val="10"/>
        <color theme="1"/>
        <rFont val="Calibri"/>
        <family val="2"/>
        <scheme val="minor"/>
      </rPr>
      <t xml:space="preserve"> The lime dosing system is a constant operational issues. Numerous incidents, HACCP Critical Limits excursions and HACCP Action Limit excursions have been reported due to lime dosing system faults.</t>
    </r>
  </si>
  <si>
    <t>NSI18</t>
  </si>
  <si>
    <t>Contamination of CCT, Res 1, Res 2</t>
  </si>
  <si>
    <r>
      <rPr>
        <b/>
        <sz val="10"/>
        <rFont val="Calibri"/>
        <family val="2"/>
        <scheme val="minor"/>
      </rPr>
      <t>Risk Treatment (raised R.A 2017):</t>
    </r>
    <r>
      <rPr>
        <sz val="10"/>
        <rFont val="Calibri"/>
        <family val="2"/>
        <scheme val="minor"/>
      </rPr>
      <t xml:space="preserve"> Refer recommended improvements to Reservoir Condition Assessment NSI Reservoirs (D17/90672, D17/90671).  CCT fire hose connect point also requires backflow prevention.</t>
    </r>
  </si>
  <si>
    <t>TNS-26</t>
  </si>
  <si>
    <r>
      <rPr>
        <b/>
        <sz val="10"/>
        <color theme="1"/>
        <rFont val="Calibri"/>
        <family val="2"/>
        <scheme val="minor"/>
      </rPr>
      <t xml:space="preserve">Improvement Opportunity (raised R.A review 2017): </t>
    </r>
    <r>
      <rPr>
        <sz val="10"/>
        <color theme="1"/>
        <rFont val="Calibri"/>
        <family val="2"/>
        <scheme val="minor"/>
      </rPr>
      <t>There is a general lack of process regarding location, format, responsible areas and updating of Functional Descriptions (and therefore PLC code).  This also includes individual validation of alarm delays on startup.  MCS Summary Program (D17/159647) does not list NSI WTP as an Activity ID.
PID02921 - TNS: MCS Renewal project with PD for delivery in 17/18 program</t>
    </r>
  </si>
  <si>
    <t>TNS-29</t>
  </si>
  <si>
    <t>TAP : Amity Point WTP</t>
  </si>
  <si>
    <t>Insufficient C.t due to:
- low chlorine
- high pH due to incorrect Stabilisation pH control
- insufficient contact time
- high treated water turbidity</t>
  </si>
  <si>
    <r>
      <rPr>
        <b/>
        <sz val="10"/>
        <color theme="1"/>
        <rFont val="Calibri"/>
        <family val="2"/>
        <scheme val="minor"/>
      </rPr>
      <t>Risk Treatment (raised R.A 2013):</t>
    </r>
    <r>
      <rPr>
        <sz val="10"/>
        <color theme="1"/>
        <rFont val="Calibri"/>
        <family val="2"/>
        <scheme val="minor"/>
      </rPr>
      <t xml:space="preserve"> Calculate C.t and ensure that it is adequate through suitable controls including critical alarms/interlocks. C.t calculation currently includes councils town reservoir located near Amity WTP. 
</t>
    </r>
    <r>
      <rPr>
        <b/>
        <sz val="10"/>
        <color theme="1"/>
        <rFont val="Calibri"/>
        <family val="2"/>
        <scheme val="minor"/>
      </rPr>
      <t xml:space="preserve">Update R.A 2015: </t>
    </r>
    <r>
      <rPr>
        <sz val="10"/>
        <color theme="1"/>
        <rFont val="Calibri"/>
        <family val="2"/>
        <scheme val="minor"/>
      </rPr>
      <t xml:space="preserve">C.t is currently not met at the BSP.  WTP Planning preparing a draft options assessment report.
</t>
    </r>
    <r>
      <rPr>
        <b/>
        <sz val="10"/>
        <color theme="1"/>
        <rFont val="Calibri"/>
        <family val="2"/>
        <scheme val="minor"/>
      </rPr>
      <t xml:space="preserve">Update R.A 2017: </t>
    </r>
    <r>
      <rPr>
        <sz val="10"/>
        <color theme="1"/>
        <rFont val="Calibri"/>
        <family val="2"/>
        <scheme val="minor"/>
      </rPr>
      <t xml:space="preserve">Concept design complete to achieve C.t and BSP. Consultant engaged. Preliminary design complete. </t>
    </r>
  </si>
  <si>
    <t>ALL16 
(AMITY)</t>
  </si>
  <si>
    <t>Contamination of treated water reservoir</t>
  </si>
  <si>
    <t>AMI-9</t>
  </si>
  <si>
    <t>Contaimination due to backflow</t>
  </si>
  <si>
    <t>Contamination of treated water tank resulting from backflow from Redland Water network</t>
  </si>
  <si>
    <t>Refer to Risk Treatment for insufficient C.t</t>
  </si>
  <si>
    <t>TDU : Dunwich WTP</t>
  </si>
  <si>
    <r>
      <rPr>
        <b/>
        <sz val="10"/>
        <color theme="1"/>
        <rFont val="Calibri"/>
        <family val="2"/>
        <scheme val="minor"/>
      </rPr>
      <t>Risk Treatment (raised R.A review 2015):</t>
    </r>
    <r>
      <rPr>
        <sz val="10"/>
        <color theme="1"/>
        <rFont val="Calibri"/>
        <family val="2"/>
        <scheme val="minor"/>
      </rPr>
      <t xml:space="preserve"> Investigate options to meet C.t. Will need ot liaise with Redlands due to 'change' that customers will recieve in free chlorine levels. Options could include increasing min res level. If not able to be reasonably achieved operationally then issue to be handed over to Planning.</t>
    </r>
  </si>
  <si>
    <t>DUN6</t>
  </si>
  <si>
    <t>TDU-11</t>
  </si>
  <si>
    <t>TPL : Point Lookout WTP</t>
  </si>
  <si>
    <t>Contamination of treated water reservoir and balance tank</t>
  </si>
  <si>
    <r>
      <rPr>
        <b/>
        <sz val="10"/>
        <rFont val="Calibri"/>
        <family val="2"/>
        <scheme val="minor"/>
      </rPr>
      <t xml:space="preserve">Risk Treatment (raised R.A 2017): </t>
    </r>
    <r>
      <rPr>
        <sz val="10"/>
        <rFont val="Calibri"/>
        <family val="2"/>
        <scheme val="minor"/>
      </rPr>
      <t xml:space="preserve">Undertake reservoir inspection in accordance with Seqwater standard. Reservoir roof is box gutter design and likely to have points of ingress. </t>
    </r>
  </si>
  <si>
    <t>TPL-10</t>
  </si>
  <si>
    <t>Failure or incorrect operation (treated water reservoir bypass</t>
  </si>
  <si>
    <r>
      <rPr>
        <b/>
        <sz val="10"/>
        <color theme="1"/>
        <rFont val="Calibri"/>
        <family val="2"/>
        <scheme val="minor"/>
      </rPr>
      <t xml:space="preserve">Risk Treatment (raised HACCP Team meeting 2016): </t>
    </r>
    <r>
      <rPr>
        <sz val="10"/>
        <color theme="1"/>
        <rFont val="Calibri"/>
        <family val="2"/>
        <scheme val="minor"/>
      </rPr>
      <t>Bypass is thought to exist on outlet of 45 kL tank bypassing treated water reservoir. Bypass existance and condition requires confirmation and, if confirmed, removal. Refer REX 724654 Drawing I-DWG-TPL-601 P&amp;ID Treated Water Storage.</t>
    </r>
  </si>
  <si>
    <t>Risk Assessment</t>
  </si>
  <si>
    <t>Risk Treatment Comments</t>
  </si>
  <si>
    <t>Issue</t>
  </si>
  <si>
    <t>Elevated conductivity leaving WTP</t>
  </si>
  <si>
    <t xml:space="preserve">Treated water with high conductivity leaving the WTPs leading to elevated disinfection Byproducts in the treated water.
</t>
  </si>
  <si>
    <t>Refer to individual WTPs individual risk treatments to reduce this risk.</t>
  </si>
  <si>
    <t>Reservoir</t>
  </si>
  <si>
    <t>Contamination of reservoirs by ingress</t>
  </si>
  <si>
    <t>Rainwater, vermin, dust etc entering reservoirs leading to out of specification treated water.</t>
  </si>
  <si>
    <t>Reservoir Inspection Program is to be rolled out to all Supply System Reservoirs.</t>
  </si>
  <si>
    <t>Disinfection (secondary)</t>
  </si>
  <si>
    <t xml:space="preserve">Breakpoint chlorination </t>
  </si>
  <si>
    <t>Formation of DBP due to naturally occurring precursors leading to out of specification treated water.</t>
  </si>
  <si>
    <t>Roll out of the Secondary Disinfection project actions.  Implementation planned in stages between 2019 and 2025.</t>
  </si>
  <si>
    <t xml:space="preserve">Release of free ammonia (subsequent conversion to nitrite and/or nitrate) </t>
  </si>
  <si>
    <t>Caused by systems complexity, water age and temperature leading to out of specification treated water.</t>
  </si>
  <si>
    <t>Online ammonia instruments to be installed at Nth Pine, Camerons Hill and key Supply System sites.</t>
  </si>
  <si>
    <t>TEB : Mount Crosby East Bank WTP</t>
  </si>
  <si>
    <t>Elevated Raw Water Conductivity</t>
  </si>
  <si>
    <t>Inflows of salty and hard water via creeks downstream of Wivenhoe Dam (problem is exacerbated if a localised storm event occurs in a problem catchment i.e. Lockyer Creek)</t>
  </si>
  <si>
    <t>- Options to install conductivity meters at the outlets of the Camerons Hill No. 1 &amp; 2 Reservoirs linked back to SCADA should be investigated.
-  Additional training should be given to Operations Staff with respect to the online visibility now available in regards to the Catchment Groups remote monitoring stations (i.e. at Lockyer and Blacksnake Creeks) and BOM creek and river gauging stations.</t>
  </si>
  <si>
    <t xml:space="preserve">
'EBK22
EBK23</t>
  </si>
  <si>
    <t>Intake of raw water that exceeds the treatment capacity of the WTP resulting in out of specification treated water.</t>
  </si>
  <si>
    <t xml:space="preserve">
'- Undertake HBT Assessment for this site;
- Long term planning is underway for this WTP.
</t>
  </si>
  <si>
    <t xml:space="preserve">
EBK112
EBK113</t>
  </si>
  <si>
    <t xml:space="preserve">Coagulation </t>
  </si>
  <si>
    <t>Incorrect Sodium Hydroxide dose</t>
  </si>
  <si>
    <t>Underdosing  of Sodium Hydroxide resulting in coagulation process failure.</t>
  </si>
  <si>
    <t>- There is currently a project in place to install new raw water flow meters to service the inlets to Sedimentation Basins No. 1 and 2 which will result in more reliable flow pacing for caustic soda - Basin 1 is complete, and Basin 2 is to be complete by the end of June 16; completed
- Project approval is also being sought to install new raw water flow meters to service the inlets to Sedimentation Basins No. 3 and 4 which will result in more reliable flow pacing for caustic soda into these basins as well - Basin 3 and 4 is to be complete by the end of June 16.</t>
  </si>
  <si>
    <t>EBK32
EBK33</t>
  </si>
  <si>
    <t>Overdosing of Sodium Hydroxide resulting in coagulation process failure.</t>
  </si>
  <si>
    <t>Incorrect Alum dose</t>
  </si>
  <si>
    <t>Overdose of Alum resulting in ineffective coagulation</t>
  </si>
  <si>
    <t>-   As per the recommendations of an ICAM report, ie Interlocking ; 
-  Updates to CCP procedures and validation standard  as per project</t>
  </si>
  <si>
    <t>EBK37
EBK38</t>
  </si>
  <si>
    <t>Flash mixer failure</t>
  </si>
  <si>
    <t>Ineffective coagulation, flocculation and sedimentation, filter breakthrough and out of specification treated water</t>
  </si>
  <si>
    <t>- Installation of jet flash mixers for Sedimentation Basins No. 3 and 4.
- Flow meter upgrade for Sed basins 3 and 4.</t>
  </si>
  <si>
    <t>Ineffective flocculation and sedimentation, filter breakthrough and out of specification treated water.</t>
  </si>
  <si>
    <t>- There is currently an options analysis being undertaken looking at what works would be required to improve flocculation associated with Sedimentation Basin No. 1 - Options analysis underway.  Currently sitting with planning.</t>
  </si>
  <si>
    <t>EBK45</t>
  </si>
  <si>
    <t>Carryover of floc, sludge, algae and/or turbidity in settled water</t>
  </si>
  <si>
    <t>Carry over on to the filters and possible filter break through.</t>
  </si>
  <si>
    <t>Failure or incorrect operation of a bypass valve around sedimetation basins</t>
  </si>
  <si>
    <t xml:space="preserve"> Leading to out of specification treated water</t>
  </si>
  <si>
    <t>- Identify bypasses and reveiw lockout arrangements so that these bypass valves cannot be accidentally opened, prior to them being blanked off - Plates welded over spindles</t>
  </si>
  <si>
    <t>Media Fitration</t>
  </si>
  <si>
    <t xml:space="preserve">Incorrect Polymer Dose </t>
  </si>
  <si>
    <t>Under dose of Polymer resulting in reduced filter performance</t>
  </si>
  <si>
    <t>- Improve monitoring and control of the filter aid dosing system.</t>
  </si>
  <si>
    <t>EBK115</t>
  </si>
  <si>
    <t>Filter breakthrough</t>
  </si>
  <si>
    <t>Potential contamination of treated water</t>
  </si>
  <si>
    <t xml:space="preserve">- Eastbank filter upgrade project to start in 2019.
</t>
  </si>
  <si>
    <t>Contamination of filtered water cells by ingress</t>
  </si>
  <si>
    <t>Introduction of pathogens</t>
  </si>
  <si>
    <t>- The location and integrity of the vermin proofing (i.e. frog flaps) associated with the overflow pipes from these cells should be checked as a matter of priority.
- Mesh breathers for the filtered water cells needs to be replaced.</t>
  </si>
  <si>
    <t>EBK62
EBK114</t>
  </si>
  <si>
    <t>Contamination of Camerons Hill Reservoirs by ingress</t>
  </si>
  <si>
    <t>Out of specification  treated water</t>
  </si>
  <si>
    <t xml:space="preserve"> Improvement to vermin proofing need to be made to CH1 and CH2</t>
  </si>
  <si>
    <t xml:space="preserve">EBK80
</t>
  </si>
  <si>
    <t>Insufficient mixing</t>
  </si>
  <si>
    <t xml:space="preserve"> -  There is currently a project to install a mixer to improve mixing.
One Monochloramine and free ammonia analyser to be installed 2 sample lines - 1 for CH1 and 1 for CH .- 90% Design.</t>
  </si>
  <si>
    <t>EBK85
EBK91</t>
  </si>
  <si>
    <t>TLO : Lowood WTP</t>
  </si>
  <si>
    <r>
      <t xml:space="preserve">Dirty water event in the catchment </t>
    </r>
    <r>
      <rPr>
        <sz val="11"/>
        <rFont val="Calibri"/>
        <family val="2"/>
        <scheme val="minor"/>
      </rPr>
      <t>(i.e. storm, flood, gravel extraction, land slide etc.)</t>
    </r>
  </si>
  <si>
    <t>Any upgrade of the control system associated with this WTP should include interlocks that will automatically shutdown the relevant parts of the WTP in the advent of a critical limit being triggered (i.e. raw water turbidity) - 30% of design has been submitted. Switch board upgrade to include alarms if floculator fails and back up power generator or ensure continuity of operations and control.
Complete Stage 1 and 2 Plant Upgrade works at Lowood WTP.  June 2019 for Stage 1. June 2021 for Stage 2.</t>
  </si>
  <si>
    <t xml:space="preserve">Loading exceeds plant capability </t>
  </si>
  <si>
    <t>Supernatant return volumes exceed treatment capacity leading to out of specification treated water</t>
  </si>
  <si>
    <t>Any upgrade of the control system associated with this WTP should include interlocks that will automatically shutdown the relevant parts of the WTP in the advent of a critical limit being triggered (i.e. raw water turbidity) - 30% of design has been submitted. Switch board upgrade to include alarms if floculator fails and back up power generator or ensure continuity of operations and control. Complete Stage 1 and 2 Plant Upgrade works at Lowood WTP.  June 2019 for Stage 1. June 2021 for Stage 2.
Consideration should be given to undertaking a mass balance of acrylamide based polymer being used across the WTP under various operating scenarios, to ascertain if there is any potential of exceeding the ADWG health limit for this compound in the treated water. Carried out for stage 2. Completed. study completed inplementation delayed.</t>
  </si>
  <si>
    <t>LOW67
LOW25</t>
  </si>
  <si>
    <t>Incorrect Lime dose</t>
  </si>
  <si>
    <t>Underdose of Lime resulting in coagulation process failure</t>
  </si>
  <si>
    <t>Any upgrade of the control system associated with this WTP should include interlocks that will automatically shutdown the relevant parts of the WTP in the advent of a critical limit being triggered (i.e. raw water turbidity) - 30% of design has been submitted. Switch board upgrade to include alarms if floculator fails and back up power generator or ensure continuity of operations and control.
Identify improvements for the lime system to make it more reiliable.</t>
  </si>
  <si>
    <t>LOW67
LOW9</t>
  </si>
  <si>
    <t>Overdose of Lime resulting in coagulation process failure</t>
  </si>
  <si>
    <t>Underdose of Alum resulting in ineffective coagulation</t>
  </si>
  <si>
    <t>Any upgrade of the control system associated with this WTP should include interlocks that will automatically shutdown the relevant parts of the WTP in the advent of a critical limit being triggered (i.e. raw water turbidity) - 30% of design has been submitted. Switch board upgrade to include alarms if floculator fails and back up power generator or ensure continuity of operations and control.</t>
  </si>
  <si>
    <t>Loss of Carrier Water</t>
  </si>
  <si>
    <t>Ineffective coagulation</t>
  </si>
  <si>
    <t>Identify monitoring options for  carrier water.</t>
  </si>
  <si>
    <t>Incorrect Polymer Dose</t>
  </si>
  <si>
    <t>Underdose of Polymer resulting in ineffective coagulation, flocculation and settling, leading to filter breakthrough and out of specification treated water.</t>
  </si>
  <si>
    <t>Consideration should be given to undertaking a calculation of acrylamide based polymer being used across the WTP under various operating scenarios, to ascertain if there is any potential of exceeding the ADWG health limit for this compound in the treated water.</t>
  </si>
  <si>
    <t>Flocculator failure</t>
  </si>
  <si>
    <t>Ineffective flocculation and clarification, filter breakthrough and out of specification treated water.</t>
  </si>
  <si>
    <t xml:space="preserve">Carryover of floc, sludge, algae and/or turbidity in clarified water </t>
  </si>
  <si>
    <t>Due to one or more of the following scenarios, leading to out of specification treated water:
- Flow rate changes;
- Poor flash mixing;
- Flocculator failure;
- Floc shearing;
- Poor sludge management;
- Boil up (temp changes); and
- Algae bloom in clarifier.</t>
  </si>
  <si>
    <t>Leading to out of specification treated water.</t>
  </si>
  <si>
    <t>TWB : Mount Crosby West Bank WTP</t>
  </si>
  <si>
    <t>- Options to install conductivity meters at the outlets of the Camerons Hill No. 1 &amp; 2 Reservoirs linked back to SCADA should be investigated - extension date to 1/7/2016; and
- Y1403 Additional training should be given to Operations Staff with respect to the online visibility now available in regards to the Catchment Groups remote monitoring stations (i.e. at Lockyer and Blacksnake Creeks) and BOM creek and river gauging stations.</t>
  </si>
  <si>
    <t>Dirty water event in the catchment (i.e. storm, flood, gravel extraction, land slide etc.)</t>
  </si>
  <si>
    <t>Contamination of service water distribution system due to main break or backflow incident.</t>
  </si>
  <si>
    <t>- Conduct audit of the the service water to ensure that there are adequate measures in place sto stop backflow events.</t>
  </si>
  <si>
    <t>WBK80</t>
  </si>
  <si>
    <t xml:space="preserve"> Leading to out of specification treated water.</t>
  </si>
  <si>
    <t xml:space="preserve">Consider reviewing lockout arrangements so that these bypass valves cannot be accidentally opened, prior to them being blanked off - Plates welded over spindles - </t>
  </si>
  <si>
    <t>Backflow prevention failure</t>
  </si>
  <si>
    <t>WB110</t>
  </si>
  <si>
    <t>TWR : Wivenhoe Dam (Recreation) WTP</t>
  </si>
  <si>
    <t>Package plant to replace the existing plant between the raw water tanks and the clear water storage.  Expected to be completed Dec 2018.
Check to see if coag pH instrument and alum flow meter is included in this package.  If not organise installation of these instruments.</t>
  </si>
  <si>
    <t>WIV75
WIV100</t>
  </si>
  <si>
    <t>The following leading to out of specification treated water.
- Flow rate changes;
- Poor flash mixing; static
- Poor sludge management;
- Boil up (temp changes); and
- Algae bloom in clarifier.</t>
  </si>
  <si>
    <t>Package plant to replace the existing plant between the raw water tanks and the clear water storage.  Expected to be completed Dec 2018.</t>
  </si>
  <si>
    <t>Package plant to replace the existing plant between the raw water tanks and the clear water storage.  Expected to be completed Dec 2018.
Consideration should be given to ascertaining if it would be practical to installed a first filtered water to waste system, and undertake necessary works if this idea was deamed to be advantageous; 
Any upgrade of the control system associated with this WTP should retain interlocks that will automatically shutdown the relevent parts of the WTP in the advent of a critical limit being triggered (i.e. filtered water turbidity).</t>
  </si>
  <si>
    <t>WIV75
WIV102
WIV103</t>
  </si>
  <si>
    <t>Insufficient C.t resulting from:
- Inadequate t10;
- Low free chlorine residual;
- High pH; and
- Low temperature.</t>
  </si>
  <si>
    <t>Package plant to replace the existing plant between the raw water tanks and the clear water storage.  Also including:
Looking at the online analyser requirements for this WTP (i.e. for the primary disinfection step - dosed filtered water free chlorine, pH and temperature, and treated water free chlorine and pH);
Ascertain if a standby (or cold standby) sodium hypochlorite dosing pump has been procurred for this WTP and if not, consider purchasing spare;
Any upgrade of the control system associated with this WTP should include for primary disinfection, single point of failure alarms (i.e. for free chlorine, temperature, pH, flow rate and reservoir level) and be complemented by an automated real time chlorine C.t calculator with its own operational and HACCP alarm setpoints.  Such an upgrade should also incorporate where applicable, interlocks that will shutdown the relevent parts of the WTP in the advent of a critical limit being triggered.
Investigate options for increasing C.t at this WTP.</t>
  </si>
  <si>
    <t>WIV75
WIV100
WIV103
WIV104</t>
  </si>
  <si>
    <t>Loss of SCADA and/or communications system</t>
  </si>
  <si>
    <t xml:space="preserve"> Leading to loss of supply and/or out of specification treated water.</t>
  </si>
  <si>
    <t>Package plant to replace the existing plant between the raw water tanks and the clear water storage. Jacobs report (October 2015) recommends that Wivenhoe Dam WTP to proceed to preliminary design in the second phase of this project, including:
Upgrading the control system.</t>
  </si>
  <si>
    <t>WIV 75
WIV17</t>
  </si>
  <si>
    <t>TDY : Dayboro WTP</t>
  </si>
  <si>
    <r>
      <t xml:space="preserve">Contamination incident
</t>
    </r>
    <r>
      <rPr>
        <sz val="11"/>
        <color theme="1"/>
        <rFont val="Calibri"/>
        <family val="2"/>
        <scheme val="minor"/>
      </rPr>
      <t>- Intentional contamination
- Accidental contamination</t>
    </r>
  </si>
  <si>
    <t>An incident involving an elevated risk presented to the wells, such as cattle or ferral animals becoming entrained in the well areas introducing significantly extra faecal load to the surface surrounding the wells occuring and entering the wells via runoff.</t>
  </si>
  <si>
    <t>TIF : Image Flat WTP</t>
  </si>
  <si>
    <t>Intake of contaminated raw water during a wet weather event (seasonal)</t>
  </si>
  <si>
    <t>Increased contaminant loads due to wash-in from the catchments, resulting in contaminated treated water</t>
  </si>
  <si>
    <t>Intake of contaminated raw water due to incorrect source selection</t>
  </si>
  <si>
    <t>Contaminant load exceeds treatment capacity</t>
  </si>
  <si>
    <t>Increased contamination load leading to contamination of treated water</t>
  </si>
  <si>
    <t>Supernatant return to Poona Dam</t>
  </si>
  <si>
    <t>Increased contaminant load</t>
  </si>
  <si>
    <t>PAC</t>
  </si>
  <si>
    <t>Under dose PAC</t>
  </si>
  <si>
    <t>Contamination of treated water</t>
  </si>
  <si>
    <t>Over dosing alum</t>
  </si>
  <si>
    <t>Potentially high level of soluble aluminium
Post flocculation occurs leading to suspended solids
coagulation failure</t>
  </si>
  <si>
    <t>Underdose alum</t>
  </si>
  <si>
    <t>Poor coagulation / flocculation leading to contamination of settled water</t>
  </si>
  <si>
    <t xml:space="preserve">Incorrect Lime dose  </t>
  </si>
  <si>
    <t>Incorrect pH</t>
  </si>
  <si>
    <t>Incorrect soda ash dose  (Optional Process)</t>
  </si>
  <si>
    <t>Clarifier boil ups</t>
  </si>
  <si>
    <t>This leads to overloading of the filter and probable filter break through</t>
  </si>
  <si>
    <t>Filter break through</t>
  </si>
  <si>
    <t>Loss of control systems incl SCADA</t>
  </si>
  <si>
    <t>Raw Water Intake - SOUTH MAROOCHY WEIR DIRECT</t>
  </si>
  <si>
    <t>TJI : Jimna WTP</t>
  </si>
  <si>
    <t>Storm events in the catchment</t>
  </si>
  <si>
    <t>Intake of raw water that exceeds the treatment capacity of the plant affecting treated water quality.</t>
  </si>
  <si>
    <t>Clarification (Including Coagulation, Flocculation &amp; Clarification)</t>
  </si>
  <si>
    <t>Over dosing coagulant</t>
  </si>
  <si>
    <t>Ineffective coagulation affecting treated water quality.</t>
  </si>
  <si>
    <t>Under dosing coagulant</t>
  </si>
  <si>
    <t>Under dose soda ash</t>
  </si>
  <si>
    <t>Overdose soda ash</t>
  </si>
  <si>
    <t>Ineffective flocculation</t>
  </si>
  <si>
    <t>Ineffective flocculation affecting treated water quality.</t>
  </si>
  <si>
    <t>Filter break- through 
Turbidities &gt; 0.3 NTU</t>
  </si>
  <si>
    <t>Filter break-through impacting treated water quality.</t>
  </si>
  <si>
    <t>Unreliable communications</t>
  </si>
  <si>
    <t>Loss of comms/insufficient alarming</t>
  </si>
  <si>
    <t>Raw water contaminant load exceeds treatment capacity</t>
  </si>
  <si>
    <t>Hazards that are not adequately managed by the barriers in the process</t>
  </si>
  <si>
    <t>TKR : Kirkleagh (Recreation) WTP</t>
  </si>
  <si>
    <t>Raw Water Intake (Pumping Pond, Variable Depth Intake and Trash Racks)</t>
  </si>
  <si>
    <t>Incorrect soda ash dose</t>
  </si>
  <si>
    <t>Incorrect pH for coagulation</t>
  </si>
  <si>
    <t>Under dosing alum</t>
  </si>
  <si>
    <t>Underdose of alum - Poor coagulation / flocculation leading contamination of settled water</t>
  </si>
  <si>
    <t>Over dose of alum - Post flocculation occurs leading to suspended solids in the treated water</t>
  </si>
  <si>
    <t>Potential filter break through</t>
  </si>
  <si>
    <t>Carryover of floc, sludge, algae and/or turbidity in clarified water</t>
  </si>
  <si>
    <t>Raw Water Intake - WAPPA DIRECT</t>
  </si>
  <si>
    <t>No Other Source</t>
  </si>
  <si>
    <t xml:space="preserve">Contamination of Poona (eg with MIB) and a lack of capacity on the south maroochy weir </t>
  </si>
  <si>
    <t>TNP : North Pine WTP</t>
  </si>
  <si>
    <t>underdosing caustic</t>
  </si>
  <si>
    <t>Low pH if not available when additional alum is used affecting coagulation</t>
  </si>
  <si>
    <t>overdosing of caustic</t>
  </si>
  <si>
    <t>High pH affecting coagulation</t>
  </si>
  <si>
    <t>Supernatant Return (currently offline)</t>
  </si>
  <si>
    <t>Increased contaminant load on the treatment plant</t>
  </si>
  <si>
    <t>Increased in contaminant load potentially resulting in non-compliant treated water</t>
  </si>
  <si>
    <t>Under dosing PAC</t>
  </si>
  <si>
    <t>PAC is not dosed or under dosed when required</t>
  </si>
  <si>
    <t>Over dosing  alum</t>
  </si>
  <si>
    <t>Non-optimal coagulation resulting in filter break-through</t>
  </si>
  <si>
    <t xml:space="preserve">Filter break- through </t>
  </si>
  <si>
    <t xml:space="preserve">Turbidities &gt; 0.3 NTU </t>
  </si>
  <si>
    <t>Insufficient Ct
- Incorrect pH
- Under dose chlorine
- Insufficient detention time</t>
  </si>
  <si>
    <t>Failure to eliminate chlorine sensitive contaminants</t>
  </si>
  <si>
    <t>TLS : Landers Shute WTP</t>
  </si>
  <si>
    <t xml:space="preserve">Raw Water Intake </t>
  </si>
  <si>
    <t>TKE : Kenilworth WTP</t>
  </si>
  <si>
    <t>TNO : Noosa WTP</t>
  </si>
  <si>
    <t>Raw Water Intake (Mary River)</t>
  </si>
  <si>
    <t>Overdose lime</t>
  </si>
  <si>
    <t>Non-optimised coagulation</t>
  </si>
  <si>
    <t>Underdosing lime</t>
  </si>
  <si>
    <t>Filter break-through &gt;0.3 NTU</t>
  </si>
  <si>
    <t>Low daily production rates leading to a reduction on pathogen removal efficacy</t>
  </si>
  <si>
    <t>Vermin proofing of all plant processes</t>
  </si>
  <si>
    <t>Bird and animal droppings contaminating the treated water.</t>
  </si>
  <si>
    <t>Insufficient pathogen log removal</t>
  </si>
  <si>
    <t xml:space="preserve">Insufficient removal of baseline pathogen load across the whole process </t>
  </si>
  <si>
    <t>TEM : Ewen Maddock WTP</t>
  </si>
  <si>
    <t>Intermediate Ozone / BAC</t>
  </si>
  <si>
    <t>Contamination of BAC from external sources</t>
  </si>
  <si>
    <t xml:space="preserve">
EWM4
EWM5
</t>
  </si>
  <si>
    <t>Description</t>
  </si>
  <si>
    <t>Under dosing lime leading to out of specification treated water.</t>
  </si>
  <si>
    <t xml:space="preserve">Carryover of floc, sludge, algae and/or turbidity in clarified water 
</t>
  </si>
  <si>
    <t>Source Protection Planning Unit</t>
  </si>
  <si>
    <t>Process Engineering</t>
  </si>
  <si>
    <t>Asset Planning</t>
  </si>
  <si>
    <t xml:space="preserve">Asset Lifecycle Capability </t>
  </si>
  <si>
    <t>Project Delivery</t>
  </si>
  <si>
    <t>Tactical Asset Maintenance</t>
  </si>
  <si>
    <t>Process Improvement</t>
  </si>
  <si>
    <t>Operations - Supply</t>
  </si>
  <si>
    <t>Operations - Maintenance</t>
  </si>
  <si>
    <t>Water Quality Unit</t>
  </si>
  <si>
    <t xml:space="preserve">Investigate all plant's pathogen reduction requirements (for crypto and viruses) and identify shortcomings with current treatment processes and develop priority list. </t>
  </si>
  <si>
    <t>Filter Master Valve Replacement (done, new one is still a problem- in defects/liability)
Additional protozoa treatment barrier (ie UV)</t>
  </si>
  <si>
    <t>Capital upgrade to incorporate UV into the plant</t>
  </si>
  <si>
    <t xml:space="preserve">
The onsite wastewater treatment plant is to be decommissioned and connected to sewer
an online turbidity analyser on the supernatant return is required to return the supernatant (after the connection has occurred).</t>
  </si>
  <si>
    <t>-  Review alarming and interlocks.</t>
  </si>
  <si>
    <t>The effiacy of flocculation time and mixing energy should be assessed, along with what effects intermittent operation may have when running at very low daily production rates.</t>
  </si>
  <si>
    <t>Identify optimal treatment processes to achieve adequate pathogen treatment.</t>
  </si>
  <si>
    <t xml:space="preserve">enhanced taste and odour treatment
long term planning </t>
  </si>
  <si>
    <t>Responsibility assignment code</t>
  </si>
  <si>
    <t>Process assessment</t>
  </si>
  <si>
    <t xml:space="preserve">Full audit needs to be undertaken on backflow prevention at Westbank. </t>
  </si>
  <si>
    <r>
      <rPr>
        <b/>
        <sz val="10"/>
        <color theme="1"/>
        <rFont val="Calibri"/>
        <family val="2"/>
        <scheme val="minor"/>
      </rPr>
      <t xml:space="preserve">Risk Treatment (raised  Kooralbyn WTP - pathogen treatment assessment report June 2015 - documented R.A 201): </t>
    </r>
    <r>
      <rPr>
        <sz val="10"/>
        <color theme="1"/>
        <rFont val="Calibri"/>
        <family val="2"/>
        <scheme val="minor"/>
      </rPr>
      <t xml:space="preserve">Assessment of the Kooralbyn WTP treatment capability indicates that the process has the capability to achieve the following 3.5 protozoa log reductions. This represents a protozoa log reduction shortfall of up to 2.0 under the HBT framework.  Refer D15/114146
Update R.A 2017: Proposal with WTP Planning to write BC. Not in PD program for delivery 17/18. Expected 18/19.
</t>
    </r>
    <r>
      <rPr>
        <b/>
        <sz val="10"/>
        <color theme="1"/>
        <rFont val="Calibri"/>
        <family val="2"/>
        <scheme val="minor"/>
      </rPr>
      <t xml:space="preserve">Risk Treatment (raised in Bigfoot Lagoon Risk Assessment workshop Feb 2017): </t>
    </r>
    <r>
      <rPr>
        <sz val="10"/>
        <rFont val="Calibri"/>
        <family val="2"/>
        <scheme val="minor"/>
      </rPr>
      <t>Future Control Mitigators and Strategies were identified in the workshop in Feb 2017 to reduce risks associated with running on Bigfoot Lagoon water to acceptable levels including installation of CO2.
At time of R.A a project was already in delivery in 17/18 PD program PID02682 AIC: Mobile Powder Activated Carbon Units.  Dosing point location proposed to be at WTP.</t>
    </r>
    <r>
      <rPr>
        <sz val="10"/>
        <color theme="1"/>
        <rFont val="Calibri"/>
        <family val="2"/>
        <scheme val="minor"/>
      </rPr>
      <t xml:space="preserve">
</t>
    </r>
  </si>
  <si>
    <t>Consideration should be given to real-time water quality and flow monitoring of raw water sources. 
Assessment based on  pathogen load during wet weather events overwhelming plant capability as well as causing coagulation and  filter issues. 
Additional protozoa treatment (eg UV)</t>
  </si>
  <si>
    <t>SPPU Investigation.
 There is a risk around feed from Wappa Dam direct to plant due to issues with Mn.   Valves are physically locked and require a manual changeover to access the Wappa source.  Source selection procedures consider the level of all storages and consideration of depth samples on dams is taken into account to assess WQ in conjunction with catchments, intake weir and dams</t>
  </si>
  <si>
    <t xml:space="preserve">Monitoring of supernatant return for protozoa
Additional protozoa treatment
Pump volumes return rates &gt; 38 (range to be determined) ls to Poona Dam where it is diluted. This is significantly bigger than the previous pump. Turbidity is typically less than 10 NTU.  No volume limit for return to the Dam.  Daily water quality testing is carried out on supernatant return.
Recycling supernatant to Poona Dam (within 100m of the off-take) presents potential bacterial contamination to the off-take.  Recycling supernatant into Poona has the potential to concentrate pathogens in the dam due to the closed nature of the system. 
The net loss/gain with recycling into poona should be considered with changes in production (ie drawing out of poona faster but returning to poona fast would not necassarily elevate the risk). However, drawing from Wappa into plant 1, supernatant should not be used. To use wappa feed Seqwater would need to do another risk assessment. </t>
  </si>
  <si>
    <t>Upgrade the taste and odour treatment capability (there is a planning project)
Additional taste and odour treatment capacity</t>
  </si>
  <si>
    <t>Additional protozoa treatment barrier (ie UV)
Alum dosing is digital controlled and feeds back to SCADA.  Modification has been made to the sample pipe for coagulation pH instruments which has made them much more reliable and accurate. 
Online pH is interlocked to stop the plant.   Settled water turbidity instruments are installed, connected to SCADA  and are alarmed which would also pick up the loss of alum. interlocks on the alum dosing pumps</t>
  </si>
  <si>
    <t xml:space="preserve">Additional protozoa treatment barrier (ie UV)
improve lime system -  Turn down availability of pre-lime
New lime clarifier  has been installed. There is a lime scale build up between the batching tank and the saturator tank. It doesn’t get an acid clean. </t>
  </si>
  <si>
    <t>Online turbidity analysers on each clarifier. Currently there is only one instrument for each plant.
Additonal protozoa treatment barrier (ie UV)</t>
  </si>
  <si>
    <t>Additional protozoa treatment barrier (ie UV)
improve lime system
Soda ash is only used as a contingency if there is a failure of the lime system.</t>
  </si>
  <si>
    <t>Tactical Asset Maintenance investigation
Loss of SCADA increases the risk at all the other processes as all the automated monitoring is lost.  water production could not continue until the PLC were replaced.</t>
  </si>
  <si>
    <t>Confirm HBT assessment</t>
  </si>
  <si>
    <t>Consideration should be given to real-time water quality and flow monitoring of raw water sources. 
Assessment based on  pathogen load during wet weather events overwhelming plant capability as well as causing coagulation and  filter issues.  
Additional protozoa treatment (eg UV)</t>
  </si>
  <si>
    <t>Tactical Asset Maintenance investigation: SCADA now on site.   Operators are now  able to run plant remotely.
If there is a comms failure, an alarm is generated.</t>
  </si>
  <si>
    <t>Confirm HBT assessment
The unmitigated risk assessment specified a 4-5 log Crypto removal; the log removal required by this plant needs to be assessed (current project)</t>
  </si>
  <si>
    <t>Capital upgrade to incorporate UV into the plant
The protozoa (Crypto) hazard will increase when there are inflow events and during periods of high dam release when dirty water run off is significant;
Concerns have been raised about the close proximity of the Kirkleagh WWTP to the WTPs raw water intake, and the risk that this may pose in the advent of an overflow event if it were to reach the dam;
Releases from the dam may also have some influence on the impact of dirty water events by drawing water past the intake, therefore increasing water movement and reducing the buffering affect.
Hope street sewage infrastructure has been upgraded by QUU.
Raw water online turbidity instrument will shut down plant if limits are exceeded.</t>
  </si>
  <si>
    <t>Consideration should be given to the installaton of a paddle stirrer failure alarm if one does not already exist.
Flocculation occurs via a single stage mixer that continuously operates in the flocculation chamber to provide mixing and floc formation; and
No issues have been observed with regards to the flocculator.</t>
  </si>
  <si>
    <t xml:space="preserve">A review of recent filter turbidity data should be undertaken to assess performance and risk in light of the potential protozoa (Crypto) load in the raw water.
Capital upgrade - UV </t>
  </si>
  <si>
    <t xml:space="preserve">Determine the log removal required for baseline and event based pathogen loads into this WTP -Tier 1  study complete showing need 5.5 LRV. Tier 2 study is underway.
</t>
  </si>
  <si>
    <t>Consideration should be given to real-time water quality and flow monitoring of raw water sources. 
Wappa can directly feed Plant 1 only. Due to extremely elevated MIB in Poona, and a lack of capacity in cooloolabin, Wappa is the only potential water source available that can be used effectively. Process optimisation must occur to treat wappa as it is handled differently by the plant to poona water. 
Additional protozoa treatment (eg UV)</t>
  </si>
  <si>
    <t>Review monitoring and process interlocks - Failure of the coagulation process is the main issue with failure of the caustic system.</t>
  </si>
  <si>
    <t>Investigate alternative treatments for T &amp; O</t>
  </si>
  <si>
    <t>Review alarming and interlocks.</t>
  </si>
  <si>
    <t>Review alarming and interlocks.
Real time / dynamic ct</t>
  </si>
  <si>
    <t>Investigate long term planning options to improve: (1) raw water intake during flood events given the rapid flow of raw water through the shortened sand bed during flood events; (2) ensuring adequate disinfection for the log-removal of pathogens required at this site.  
- Category 4 source (requires 6, 6, 5.5 LRV)</t>
  </si>
  <si>
    <t>Confirm HBT assessment
Once the river rises about 1 metre it is necessary to change to Lake Macdonald - stays offline until water level drops and  screen can be cleared - then pump out intake well with sand pumps.  
Raw water pumps turn off when Mary River rises approx 1 metre so WTP is not drawing water when the turbidity would be the highest.</t>
  </si>
  <si>
    <t>Investigate lime and alum control with focus on start up and lake only water - link to existing Noosa project improvements project
Includine reactivator importance in coag pH validation and control</t>
  </si>
  <si>
    <t xml:space="preserve">Install appropriate instrumentation, monitoring and control systems to enable effective monitoring and control of filtration.
Normally backwash filters on time.  Have been some issues with filter ripening after a backwash.
Filter aid has been off for 2 years. Is only there to stop turbidity breakthrough if carryover from clarifiers.  </t>
  </si>
  <si>
    <t>Investigate vermin proofing at Noosa WTP and install appropriate vermin control measures. Vermin proof needs to be investigated on other parts of the plant beside the treated water reservoir.</t>
  </si>
  <si>
    <t>- Erect contamination signage on/at the BAC filters.
- Investigate covering the BAC filters.
There is a risk of debris from shoes etc entering the BACs due to the overhead walkways.  This has the potential to introduce pathogens after the primary barrier.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</si>
</sst>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21" x14ac:knownFonts="1">
    <font>
      <sz val="11"/>
      <color theme="1"/>
      <name val="Calibri"/>
      <family val="2"/>
      <scheme val="minor"/>
    </font>
    <font>
      <sz val="11"/>
      <color theme="1"/>
      <name val="Calibri"/>
      <family val="2"/>
      <scheme val="minor"/>
    </font>
    <font>
      <b/>
      <sz val="12"/>
      <color theme="0"/>
      <name val="Arial"/>
      <family val="2"/>
    </font>
    <font>
      <sz val="10"/>
      <name val="Arial"/>
      <family val="2"/>
    </font>
    <font>
      <sz val="11"/>
      <color theme="1"/>
      <name val="Arial"/>
      <family val="2"/>
    </font>
    <font>
      <sz val="11"/>
      <name val="Calibri"/>
      <family val="2"/>
      <scheme val="minor"/>
    </font>
    <font>
      <sz val="10"/>
      <name val="Verdana"/>
      <family val="2"/>
    </font>
    <font>
      <sz val="11"/>
      <color indexed="8"/>
      <name val="Calibri"/>
      <family val="2"/>
    </font>
    <font>
      <b/>
      <sz val="14"/>
      <color theme="1"/>
      <name val="Calibri"/>
      <family val="2"/>
      <scheme val="minor"/>
    </font>
    <font>
      <b/>
      <sz val="14"/>
      <name val="Calibri"/>
      <family val="2"/>
      <scheme val="minor"/>
    </font>
    <font>
      <b/>
      <sz val="10"/>
      <color theme="0"/>
      <name val="Arial"/>
      <family val="2"/>
    </font>
    <font>
      <sz val="10"/>
      <color theme="0"/>
      <name val="Arial"/>
      <family val="2"/>
    </font>
    <font>
      <b/>
      <sz val="11"/>
      <color theme="0"/>
      <name val="Arial"/>
      <family val="2"/>
    </font>
    <font>
      <sz val="11"/>
      <color theme="0"/>
      <name val="Arial"/>
      <family val="2"/>
    </font>
    <font>
      <sz val="10"/>
      <color theme="1"/>
      <name val="Calibri"/>
      <family val="2"/>
      <scheme val="minor"/>
    </font>
    <font>
      <sz val="10"/>
      <name val="Calibri"/>
      <family val="2"/>
      <scheme val="minor"/>
    </font>
    <font>
      <b/>
      <sz val="10"/>
      <color theme="1"/>
      <name val="Calibri"/>
      <family val="2"/>
      <scheme val="minor"/>
    </font>
    <font>
      <sz val="10.5"/>
      <color theme="1"/>
      <name val="Calibri"/>
      <family val="2"/>
      <scheme val="minor"/>
    </font>
    <font>
      <b/>
      <sz val="10"/>
      <name val="Calibri"/>
      <family val="2"/>
      <scheme val="minor"/>
    </font>
    <font>
      <sz val="10"/>
      <color rgb="FF3366CC"/>
      <name val="Calibri"/>
      <family val="2"/>
      <scheme val="minor"/>
    </font>
    <font>
      <b/>
      <sz val="8"/>
      <color theme="0"/>
      <name val="Arial"/>
      <family val="2"/>
    </font>
  </fonts>
  <fills count="4">
    <fill>
      <patternFill patternType="none"/>
    </fill>
    <fill>
      <patternFill patternType="gray125"/>
    </fill>
    <fill>
      <patternFill patternType="solid">
        <fgColor indexed="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2">
    <xf numFmtId="0" fontId="0" fillId="0" borderId="0"/>
    <xf numFmtId="0" fontId="1" fillId="0" borderId="0"/>
    <xf numFmtId="0" fontId="6" fillId="0" borderId="0"/>
    <xf numFmtId="0" fontId="6" fillId="0" borderId="0"/>
    <xf numFmtId="0" fontId="1" fillId="0" borderId="0"/>
    <xf numFmtId="0" fontId="6" fillId="0" borderId="0"/>
    <xf numFmtId="0" fontId="1" fillId="0" borderId="0"/>
    <xf numFmtId="0" fontId="7" fillId="0" borderId="0"/>
    <xf numFmtId="0" fontId="1" fillId="0" borderId="0"/>
    <xf numFmtId="0" fontId="6" fillId="0" borderId="0"/>
    <xf numFmtId="0" fontId="3" fillId="0" borderId="0"/>
    <xf numFmtId="0" fontId="6" fillId="0" borderId="0"/>
  </cellStyleXfs>
  <cellXfs count="91">
    <xf numFmtId="0" fontId="0" fillId="0" borderId="0" xfId="0"/>
    <xf numFmtId="0" fontId="4" fillId="0" borderId="0" xfId="0" applyFont="1"/>
    <xf numFmtId="0" fontId="5"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xf>
    <xf numFmtId="0" fontId="0" fillId="0" borderId="0" xfId="0" applyFont="1" applyAlignment="1">
      <alignment horizontal="center" vertical="center"/>
    </xf>
    <xf numFmtId="0" fontId="12" fillId="2" borderId="1" xfId="1"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0" fillId="0" borderId="0" xfId="0" applyAlignment="1">
      <alignment wrapText="1"/>
    </xf>
    <xf numFmtId="16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left" vertical="center"/>
    </xf>
    <xf numFmtId="0" fontId="8" fillId="0" borderId="0" xfId="0" applyFont="1" applyFill="1" applyAlignment="1">
      <alignment horizontal="left" vertical="center"/>
    </xf>
    <xf numFmtId="0" fontId="0" fillId="0" borderId="0" xfId="0" applyFill="1" applyAlignment="1">
      <alignment horizontal="left" vertical="center"/>
    </xf>
    <xf numFmtId="0" fontId="0" fillId="0" borderId="1" xfId="0" applyBorder="1" applyAlignment="1">
      <alignment horizontal="center" wrapText="1"/>
    </xf>
    <xf numFmtId="0" fontId="16" fillId="3" borderId="6" xfId="0" applyFont="1" applyFill="1" applyBorder="1" applyAlignment="1">
      <alignment horizontal="left" vertical="center"/>
    </xf>
    <xf numFmtId="0" fontId="14" fillId="3" borderId="6" xfId="0" applyFont="1" applyFill="1" applyBorder="1" applyAlignment="1">
      <alignment horizontal="left" vertical="center"/>
    </xf>
    <xf numFmtId="0" fontId="14" fillId="3" borderId="6" xfId="0" applyFont="1" applyFill="1" applyBorder="1" applyAlignment="1">
      <alignment horizontal="left" vertical="center" wrapText="1"/>
    </xf>
    <xf numFmtId="0" fontId="14" fillId="3" borderId="6" xfId="9" applyNumberFormat="1" applyFont="1" applyFill="1" applyBorder="1" applyAlignment="1">
      <alignment horizontal="left" vertical="center" wrapText="1"/>
    </xf>
    <xf numFmtId="0" fontId="14" fillId="3" borderId="6" xfId="0" quotePrefix="1" applyFont="1" applyFill="1" applyBorder="1" applyAlignment="1">
      <alignment horizontal="left" vertical="center" wrapText="1"/>
    </xf>
    <xf numFmtId="0" fontId="17" fillId="3" borderId="6" xfId="0" applyFont="1" applyFill="1" applyBorder="1" applyAlignment="1">
      <alignment horizontal="center" vertical="center" wrapText="1"/>
    </xf>
    <xf numFmtId="0" fontId="15" fillId="3" borderId="6" xfId="0" applyFont="1" applyFill="1" applyBorder="1" applyAlignment="1">
      <alignment horizontal="left" vertical="center"/>
    </xf>
    <xf numFmtId="0" fontId="16" fillId="0" borderId="6" xfId="0" applyFont="1" applyBorder="1" applyAlignment="1">
      <alignment horizontal="left" vertical="center"/>
    </xf>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14" fillId="0" borderId="6" xfId="9" applyNumberFormat="1" applyFont="1" applyBorder="1" applyAlignment="1">
      <alignment horizontal="left" vertical="center" wrapText="1"/>
    </xf>
    <xf numFmtId="0" fontId="15" fillId="0" borderId="6" xfId="0" quotePrefix="1" applyFont="1" applyBorder="1" applyAlignment="1">
      <alignment horizontal="left" vertical="center" wrapText="1"/>
    </xf>
    <xf numFmtId="0" fontId="17" fillId="0" borderId="6" xfId="0" applyFont="1" applyBorder="1" applyAlignment="1">
      <alignment horizontal="center" vertical="center" wrapText="1"/>
    </xf>
    <xf numFmtId="0" fontId="15" fillId="0" borderId="6" xfId="9" applyNumberFormat="1" applyFont="1" applyBorder="1" applyAlignment="1">
      <alignment horizontal="left" vertical="center" wrapText="1"/>
    </xf>
    <xf numFmtId="0" fontId="14" fillId="0" borderId="6" xfId="0" quotePrefix="1" applyFont="1" applyBorder="1" applyAlignment="1">
      <alignment horizontal="left" vertical="center" wrapText="1"/>
    </xf>
    <xf numFmtId="0" fontId="15" fillId="0" borderId="6" xfId="0" applyFont="1" applyBorder="1" applyAlignment="1">
      <alignment horizontal="left" vertical="center" wrapText="1"/>
    </xf>
    <xf numFmtId="0" fontId="15" fillId="3" borderId="6" xfId="0" applyFont="1" applyFill="1" applyBorder="1" applyAlignment="1">
      <alignment horizontal="left" vertical="center" wrapText="1"/>
    </xf>
    <xf numFmtId="0" fontId="14" fillId="3" borderId="6" xfId="9" applyNumberFormat="1" applyFont="1" applyFill="1" applyBorder="1" applyAlignment="1">
      <alignment horizontal="left" vertical="center"/>
    </xf>
    <xf numFmtId="0" fontId="14" fillId="0" borderId="6" xfId="9" applyNumberFormat="1" applyFont="1" applyBorder="1" applyAlignment="1">
      <alignment horizontal="left" vertical="center"/>
    </xf>
    <xf numFmtId="0" fontId="15" fillId="3" borderId="6" xfId="0" quotePrefix="1" applyFont="1" applyFill="1" applyBorder="1" applyAlignment="1">
      <alignment horizontal="left" vertical="center" wrapText="1"/>
    </xf>
    <xf numFmtId="0" fontId="15" fillId="0" borderId="6" xfId="0" applyFont="1" applyBorder="1" applyAlignment="1">
      <alignment horizontal="left" vertical="center"/>
    </xf>
    <xf numFmtId="0" fontId="15" fillId="3" borderId="6" xfId="9" applyNumberFormat="1" applyFont="1" applyFill="1" applyBorder="1" applyAlignment="1">
      <alignment horizontal="left" vertical="center" wrapText="1"/>
    </xf>
    <xf numFmtId="0" fontId="15" fillId="3" borderId="6" xfId="0" quotePrefix="1" applyFont="1" applyFill="1" applyBorder="1" applyAlignment="1">
      <alignment horizontal="left" vertical="top" wrapText="1"/>
    </xf>
    <xf numFmtId="17" fontId="14" fillId="0" borderId="6" xfId="0" quotePrefix="1" applyNumberFormat="1" applyFont="1" applyBorder="1" applyAlignment="1">
      <alignment horizontal="left" vertical="center"/>
    </xf>
    <xf numFmtId="0" fontId="18" fillId="0" borderId="6" xfId="0" applyFont="1" applyBorder="1" applyAlignment="1">
      <alignment horizontal="left" vertical="center" wrapText="1"/>
    </xf>
    <xf numFmtId="0" fontId="14" fillId="0" borderId="6" xfId="0" quotePrefix="1" applyFont="1" applyBorder="1" applyAlignment="1">
      <alignment horizontal="left" vertical="center"/>
    </xf>
    <xf numFmtId="0" fontId="18" fillId="0" borderId="6" xfId="0" applyFont="1" applyBorder="1" applyAlignment="1">
      <alignment horizontal="left" vertical="center"/>
    </xf>
    <xf numFmtId="0" fontId="17" fillId="3" borderId="6" xfId="0" applyNumberFormat="1" applyFont="1" applyFill="1" applyBorder="1" applyAlignment="1">
      <alignment horizontal="center" vertical="center" wrapText="1"/>
    </xf>
    <xf numFmtId="0" fontId="15" fillId="0" borderId="6" xfId="9" applyNumberFormat="1" applyFont="1" applyBorder="1" applyAlignment="1">
      <alignment horizontal="left" vertical="center"/>
    </xf>
    <xf numFmtId="0" fontId="15" fillId="0" borderId="6" xfId="9" quotePrefix="1" applyNumberFormat="1" applyFont="1" applyBorder="1" applyAlignment="1">
      <alignment horizontal="left" vertical="center" wrapText="1"/>
    </xf>
    <xf numFmtId="0" fontId="14" fillId="3" borderId="6" xfId="9" quotePrefix="1" applyNumberFormat="1" applyFont="1" applyFill="1" applyBorder="1" applyAlignment="1">
      <alignment horizontal="left" vertical="center" wrapText="1"/>
    </xf>
    <xf numFmtId="14" fontId="17" fillId="3" borderId="6" xfId="0" applyNumberFormat="1" applyFont="1" applyFill="1" applyBorder="1" applyAlignment="1">
      <alignment horizontal="center" vertical="center" wrapText="1"/>
    </xf>
    <xf numFmtId="14" fontId="17" fillId="0" borderId="6" xfId="0" applyNumberFormat="1" applyFont="1" applyBorder="1" applyAlignment="1">
      <alignment horizontal="center" vertical="center" wrapText="1"/>
    </xf>
    <xf numFmtId="0" fontId="18" fillId="3" borderId="6" xfId="0" applyFont="1" applyFill="1" applyBorder="1" applyAlignment="1">
      <alignment horizontal="left" vertical="center"/>
    </xf>
    <xf numFmtId="0" fontId="15" fillId="3" borderId="6" xfId="0" applyNumberFormat="1" applyFont="1" applyFill="1" applyBorder="1" applyAlignment="1">
      <alignment horizontal="left" vertical="center" wrapText="1"/>
    </xf>
    <xf numFmtId="0" fontId="15" fillId="3" borderId="6" xfId="9" quotePrefix="1" applyNumberFormat="1" applyFont="1" applyFill="1" applyBorder="1" applyAlignment="1">
      <alignment horizontal="left" vertical="center" wrapText="1"/>
    </xf>
    <xf numFmtId="0" fontId="15" fillId="0" borderId="6" xfId="0" quotePrefix="1" applyNumberFormat="1" applyFont="1" applyBorder="1" applyAlignment="1">
      <alignment horizontal="left" vertical="center" wrapText="1"/>
    </xf>
    <xf numFmtId="0" fontId="15" fillId="0" borderId="6" xfId="0" applyNumberFormat="1" applyFont="1" applyBorder="1" applyAlignment="1">
      <alignment horizontal="left" vertical="center" wrapText="1"/>
    </xf>
    <xf numFmtId="0" fontId="15" fillId="3" borderId="6" xfId="0" quotePrefix="1" applyNumberFormat="1" applyFont="1" applyFill="1" applyBorder="1" applyAlignment="1">
      <alignment horizontal="left" vertical="center" wrapText="1"/>
    </xf>
    <xf numFmtId="0" fontId="14" fillId="0" borderId="6" xfId="9" quotePrefix="1" applyNumberFormat="1" applyFont="1" applyBorder="1" applyAlignment="1">
      <alignment horizontal="left" vertical="center" wrapText="1"/>
    </xf>
    <xf numFmtId="0" fontId="17" fillId="0" borderId="6" xfId="0" applyNumberFormat="1" applyFont="1" applyBorder="1" applyAlignment="1">
      <alignment horizontal="center" vertical="center" wrapText="1"/>
    </xf>
    <xf numFmtId="0" fontId="15" fillId="3" borderId="6" xfId="9" quotePrefix="1" applyNumberFormat="1" applyFont="1" applyFill="1" applyBorder="1" applyAlignment="1">
      <alignment horizontal="center" vertical="center" wrapText="1"/>
    </xf>
    <xf numFmtId="14" fontId="15" fillId="3" borderId="6" xfId="0" quotePrefix="1" applyNumberFormat="1" applyFont="1" applyFill="1" applyBorder="1" applyAlignment="1">
      <alignment horizontal="left" vertical="center" wrapText="1"/>
    </xf>
    <xf numFmtId="14" fontId="15" fillId="3" borderId="6" xfId="9" quotePrefix="1" applyNumberFormat="1" applyFont="1" applyFill="1" applyBorder="1" applyAlignment="1">
      <alignment horizontal="center" vertical="center" wrapText="1"/>
    </xf>
    <xf numFmtId="14" fontId="14" fillId="0" borderId="6" xfId="9" applyNumberFormat="1" applyFont="1" applyBorder="1" applyAlignment="1">
      <alignment horizontal="left" vertical="center" wrapText="1"/>
    </xf>
    <xf numFmtId="0" fontId="14" fillId="0" borderId="6" xfId="0" applyFont="1" applyBorder="1" applyAlignment="1">
      <alignment vertical="center" wrapText="1"/>
    </xf>
    <xf numFmtId="0" fontId="15" fillId="3" borderId="6" xfId="9" applyNumberFormat="1" applyFont="1" applyFill="1" applyBorder="1" applyAlignment="1">
      <alignment horizontal="left" vertical="center"/>
    </xf>
    <xf numFmtId="0" fontId="14" fillId="0" borderId="6" xfId="0" applyFont="1" applyBorder="1" applyAlignment="1">
      <alignment vertical="center"/>
    </xf>
    <xf numFmtId="0" fontId="14" fillId="3" borderId="6" xfId="0" quotePrefix="1" applyFont="1" applyFill="1" applyBorder="1" applyAlignment="1">
      <alignment horizontal="left" vertical="top" wrapText="1"/>
    </xf>
    <xf numFmtId="0" fontId="2" fillId="2" borderId="1" xfId="0"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0" fillId="0" borderId="3"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0" xfId="0" quotePrefix="1" applyAlignment="1">
      <alignment wrapText="1"/>
    </xf>
  </cellXfs>
  <cellStyles count="12">
    <cellStyle name="Normal" xfId="0" builtinId="0"/>
    <cellStyle name="Normal 19" xfId="11" xr:uid="{4B29151E-8CD8-4E15-B748-FDF6DD4530AD}"/>
    <cellStyle name="Normal 2" xfId="2" xr:uid="{00000000-0005-0000-0000-000002000000}"/>
    <cellStyle name="Normal 2 2" xfId="3" xr:uid="{00000000-0005-0000-0000-000003000000}"/>
    <cellStyle name="Normal 2 2 3" xfId="9" xr:uid="{B3EAAD3C-026B-47E3-9D5C-B8BF3143A9BF}"/>
    <cellStyle name="Normal 3" xfId="1" xr:uid="{00000000-0005-0000-0000-000004000000}"/>
    <cellStyle name="Normal 3 2" xfId="4" xr:uid="{00000000-0005-0000-0000-000005000000}"/>
    <cellStyle name="Normal 3 3" xfId="5" xr:uid="{00000000-0005-0000-0000-000006000000}"/>
    <cellStyle name="Normal 3 4" xfId="6" xr:uid="{00000000-0005-0000-0000-000007000000}"/>
    <cellStyle name="Normal 3 4 3 3" xfId="10" xr:uid="{57C309AE-81C9-46FA-8727-6A0B4A74E453}"/>
    <cellStyle name="Normal 4" xfId="7" xr:uid="{00000000-0005-0000-0000-000008000000}"/>
    <cellStyle name="Normal 5" xfId="8" xr:uid="{00000000-0005-0000-0000-000009000000}"/>
  </cellStyles>
  <dxfs count="12">
    <dxf>
      <font>
        <color theme="1"/>
      </font>
      <fill>
        <patternFill>
          <bgColor rgb="FFFF0000"/>
        </patternFill>
      </fill>
    </dxf>
    <dxf>
      <font>
        <color theme="1"/>
      </font>
      <fill>
        <patternFill>
          <bgColor rgb="FFFFFF00"/>
        </patternFill>
      </fill>
    </dxf>
    <dxf>
      <font>
        <color theme="1"/>
      </font>
      <fill>
        <patternFill>
          <bgColor rgb="FFFFC000"/>
        </patternFill>
      </fill>
    </dxf>
    <dxf>
      <font>
        <color theme="1"/>
      </font>
      <fill>
        <patternFill>
          <bgColor rgb="FF33CC33"/>
        </patternFill>
      </fill>
    </dxf>
    <dxf>
      <font>
        <color theme="1"/>
      </font>
      <fill>
        <patternFill>
          <bgColor rgb="FFFF0000"/>
        </patternFill>
      </fill>
    </dxf>
    <dxf>
      <font>
        <color theme="1"/>
      </font>
      <fill>
        <patternFill>
          <bgColor rgb="FFFFFF00"/>
        </patternFill>
      </fill>
    </dxf>
    <dxf>
      <font>
        <color theme="1"/>
      </font>
      <fill>
        <patternFill>
          <bgColor rgb="FFFFC000"/>
        </patternFill>
      </fill>
    </dxf>
    <dxf>
      <font>
        <color theme="1"/>
      </font>
      <fill>
        <patternFill>
          <bgColor rgb="FF33CC33"/>
        </patternFill>
      </fill>
    </dxf>
    <dxf>
      <font>
        <color theme="1"/>
      </font>
      <fill>
        <patternFill>
          <bgColor rgb="FFFF0000"/>
        </patternFill>
      </fill>
    </dxf>
    <dxf>
      <font>
        <color theme="1"/>
      </font>
      <fill>
        <patternFill>
          <bgColor rgb="FFFFFF00"/>
        </patternFill>
      </fill>
    </dxf>
    <dxf>
      <font>
        <color theme="1"/>
      </font>
      <fill>
        <patternFill>
          <bgColor rgb="FFFFC000"/>
        </patternFill>
      </fill>
    </dxf>
    <dxf>
      <font>
        <color theme="1"/>
      </font>
      <fill>
        <patternFill>
          <bgColor rgb="FF33CC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inking%20Water%20Quality%20-%20(DWQ)%20Management%20Plan%20-%20Water%20Quality%20Risk%20Dashboard%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Methodology"/>
      <sheetName val="Site Risk Report"/>
      <sheetName val="Barrier Report"/>
      <sheetName val="Health and Aesthetic Hazards"/>
      <sheetName val="Risk overview mitigated PT"/>
      <sheetName val="Limiting H per risk PT"/>
      <sheetName val="Significant Impacts PT"/>
      <sheetName val="Whole of System"/>
      <sheetName val="DWQ Improvement Report old"/>
      <sheetName val="HA PT"/>
      <sheetName val="Risk Assessment (Unmitigated)"/>
      <sheetName val="Risk Assessment (Mitigated)"/>
      <sheetName val="Attendance"/>
      <sheetName val="Lists"/>
      <sheetName val="Sheet1"/>
      <sheetName val="DWQ Improvement Report"/>
      <sheetName val="DWQ risks improvements"/>
      <sheetName val="Barrier assessment breakdown"/>
      <sheetName val="Drinking Water Quality - (DWQ) "/>
    </sheetNames>
    <sheetDataSet>
      <sheetData sheetId="0" refreshError="1"/>
      <sheetData sheetId="1">
        <row r="11">
          <cell r="E11" t="str">
            <v>Rare</v>
          </cell>
          <cell r="F11" t="str">
            <v>Unlikely</v>
          </cell>
          <cell r="G11" t="str">
            <v>Possible</v>
          </cell>
          <cell r="H11" t="str">
            <v>Likely</v>
          </cell>
          <cell r="I11" t="str">
            <v>Almost certain</v>
          </cell>
        </row>
        <row r="12">
          <cell r="D12" t="str">
            <v>Catastrophic</v>
          </cell>
        </row>
        <row r="13">
          <cell r="D13" t="str">
            <v>Major</v>
          </cell>
        </row>
        <row r="14">
          <cell r="D14" t="str">
            <v>Moderate</v>
          </cell>
        </row>
        <row r="15">
          <cell r="D15" t="str">
            <v>Minor</v>
          </cell>
        </row>
        <row r="16">
          <cell r="D16" t="str">
            <v>Insignificant</v>
          </cell>
        </row>
        <row r="55">
          <cell r="B55" t="str">
            <v>Certain</v>
          </cell>
        </row>
        <row r="56">
          <cell r="B56" t="str">
            <v>Confident</v>
          </cell>
        </row>
        <row r="57">
          <cell r="B57" t="str">
            <v>Reliable</v>
          </cell>
        </row>
        <row r="58">
          <cell r="B58" t="str">
            <v>Estimate</v>
          </cell>
        </row>
        <row r="59">
          <cell r="B59" t="str">
            <v>Uncertain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23DF-1F5D-4C69-8BF1-10B212D67540}">
  <dimension ref="C4:D13"/>
  <sheetViews>
    <sheetView workbookViewId="0">
      <selection activeCell="G16" sqref="G16"/>
    </sheetView>
  </sheetViews>
  <sheetFormatPr defaultRowHeight="15" x14ac:dyDescent="0.25"/>
  <cols>
    <col min="4" max="4" width="30.42578125" customWidth="1"/>
  </cols>
  <sheetData>
    <row r="4" spans="3:4" x14ac:dyDescent="0.25">
      <c r="C4">
        <v>1</v>
      </c>
      <c r="D4" t="s">
        <v>736</v>
      </c>
    </row>
    <row r="5" spans="3:4" x14ac:dyDescent="0.25">
      <c r="C5">
        <v>2</v>
      </c>
      <c r="D5" t="s">
        <v>738</v>
      </c>
    </row>
    <row r="6" spans="3:4" x14ac:dyDescent="0.25">
      <c r="C6">
        <v>3</v>
      </c>
      <c r="D6" t="s">
        <v>739</v>
      </c>
    </row>
    <row r="7" spans="3:4" x14ac:dyDescent="0.25">
      <c r="C7">
        <v>4</v>
      </c>
      <c r="D7" t="s">
        <v>740</v>
      </c>
    </row>
    <row r="8" spans="3:4" x14ac:dyDescent="0.25">
      <c r="C8">
        <v>5</v>
      </c>
      <c r="D8" t="s">
        <v>741</v>
      </c>
    </row>
    <row r="9" spans="3:4" x14ac:dyDescent="0.25">
      <c r="C9">
        <v>6</v>
      </c>
      <c r="D9" t="s">
        <v>737</v>
      </c>
    </row>
    <row r="10" spans="3:4" x14ac:dyDescent="0.25">
      <c r="C10">
        <v>7</v>
      </c>
      <c r="D10" t="s">
        <v>742</v>
      </c>
    </row>
    <row r="11" spans="3:4" x14ac:dyDescent="0.25">
      <c r="C11">
        <v>8</v>
      </c>
      <c r="D11" t="s">
        <v>743</v>
      </c>
    </row>
    <row r="12" spans="3:4" x14ac:dyDescent="0.25">
      <c r="C12">
        <v>9</v>
      </c>
      <c r="D12" t="s">
        <v>744</v>
      </c>
    </row>
    <row r="13" spans="3:4" x14ac:dyDescent="0.25">
      <c r="C13">
        <v>10</v>
      </c>
      <c r="D13" t="s">
        <v>745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zoomScale="71" zoomScaleNormal="71" zoomScaleSheetLayoutView="75" workbookViewId="0">
      <pane ySplit="4" topLeftCell="A5" activePane="bottomLeft" state="frozen"/>
      <selection pane="bottomLeft"/>
    </sheetView>
  </sheetViews>
  <sheetFormatPr defaultRowHeight="15" x14ac:dyDescent="0.25"/>
  <cols>
    <col min="1" max="1" width="33.5703125" style="4" customWidth="1"/>
    <col min="2" max="2" width="19.140625" style="4" bestFit="1" customWidth="1"/>
    <col min="3" max="3" width="26.140625" style="4" customWidth="1"/>
    <col min="4" max="4" width="27" style="4" customWidth="1"/>
    <col min="5" max="5" width="56" style="4" customWidth="1"/>
    <col min="6" max="6" width="24.7109375" style="4" bestFit="1" customWidth="1"/>
    <col min="7" max="7" width="23" style="4" bestFit="1" customWidth="1"/>
    <col min="8" max="8" width="36.85546875" style="4" bestFit="1" customWidth="1"/>
    <col min="9" max="9" width="18" style="4" hidden="1" customWidth="1"/>
    <col min="10" max="10" width="14" style="4" customWidth="1"/>
    <col min="11" max="11" width="14.42578125" style="4" customWidth="1"/>
    <col min="12" max="12" width="73.7109375" style="19" customWidth="1"/>
    <col min="13" max="13" width="15.42578125" customWidth="1"/>
  </cols>
  <sheetData>
    <row r="1" spans="1:12" ht="18.75" customHeight="1" x14ac:dyDescent="0.25">
      <c r="A1" s="9" t="s">
        <v>30</v>
      </c>
    </row>
    <row r="3" spans="1:12" s="8" customFormat="1" ht="18" customHeight="1" x14ac:dyDescent="0.25">
      <c r="A3" s="80" t="s">
        <v>0</v>
      </c>
      <c r="B3" s="80" t="s">
        <v>18</v>
      </c>
      <c r="C3" s="80" t="s">
        <v>6</v>
      </c>
      <c r="D3" s="80" t="s">
        <v>532</v>
      </c>
      <c r="E3" s="80" t="s">
        <v>733</v>
      </c>
      <c r="F3" s="80" t="s">
        <v>7</v>
      </c>
      <c r="G3" s="80" t="s">
        <v>8</v>
      </c>
      <c r="H3" s="80" t="s">
        <v>9</v>
      </c>
      <c r="I3" s="78" t="s">
        <v>754</v>
      </c>
      <c r="J3" s="80" t="s">
        <v>29</v>
      </c>
      <c r="K3" s="80" t="s">
        <v>11</v>
      </c>
      <c r="L3" s="77" t="s">
        <v>531</v>
      </c>
    </row>
    <row r="4" spans="1:12" s="8" customFormat="1" ht="24.75" customHeight="1" x14ac:dyDescent="0.25">
      <c r="A4" s="80"/>
      <c r="B4" s="80"/>
      <c r="C4" s="80"/>
      <c r="D4" s="80"/>
      <c r="E4" s="80"/>
      <c r="F4" s="80"/>
      <c r="G4" s="80"/>
      <c r="H4" s="80"/>
      <c r="I4" s="79"/>
      <c r="J4" s="80"/>
      <c r="K4" s="80"/>
      <c r="L4" s="77"/>
    </row>
    <row r="5" spans="1:12" ht="51" x14ac:dyDescent="0.25">
      <c r="A5" s="28" t="s">
        <v>644</v>
      </c>
      <c r="B5" s="31" t="s">
        <v>2</v>
      </c>
      <c r="C5" s="45" t="s">
        <v>245</v>
      </c>
      <c r="D5" s="31" t="s">
        <v>645</v>
      </c>
      <c r="E5" s="31" t="s">
        <v>646</v>
      </c>
      <c r="F5" s="31" t="s">
        <v>530</v>
      </c>
      <c r="G5" s="33" t="s">
        <v>12</v>
      </c>
      <c r="H5" s="66" t="str">
        <f>VLOOKUP(I5,Sheet1!C$4:D$13,2,FALSE)</f>
        <v>Source Protection Planning Unit</v>
      </c>
      <c r="I5" s="66">
        <v>1</v>
      </c>
      <c r="J5" s="70">
        <v>44012</v>
      </c>
      <c r="K5" s="58" t="s">
        <v>4</v>
      </c>
      <c r="L5" s="19" t="s">
        <v>746</v>
      </c>
    </row>
    <row r="6" spans="1:12" ht="90" x14ac:dyDescent="0.25">
      <c r="A6" s="35" t="s">
        <v>647</v>
      </c>
      <c r="B6" s="36" t="s">
        <v>5</v>
      </c>
      <c r="C6" s="36" t="s">
        <v>15</v>
      </c>
      <c r="D6" s="37" t="s">
        <v>648</v>
      </c>
      <c r="E6" s="37" t="s">
        <v>649</v>
      </c>
      <c r="F6" s="37" t="s">
        <v>530</v>
      </c>
      <c r="G6" s="40" t="s">
        <v>12</v>
      </c>
      <c r="H6" s="66" t="str">
        <f>VLOOKUP(I6,Sheet1!C$4:D$13,2,FALSE)</f>
        <v>Asset Planning</v>
      </c>
      <c r="I6" s="38">
        <v>2</v>
      </c>
      <c r="J6" s="72">
        <v>44742</v>
      </c>
      <c r="K6" s="38" t="s">
        <v>4</v>
      </c>
      <c r="L6" s="19" t="s">
        <v>758</v>
      </c>
    </row>
    <row r="7" spans="1:12" ht="90" x14ac:dyDescent="0.25">
      <c r="A7" s="28" t="s">
        <v>647</v>
      </c>
      <c r="B7" s="29" t="s">
        <v>5</v>
      </c>
      <c r="C7" s="29" t="s">
        <v>15</v>
      </c>
      <c r="D7" s="30" t="s">
        <v>650</v>
      </c>
      <c r="E7" s="30" t="s">
        <v>651</v>
      </c>
      <c r="F7" s="31" t="s">
        <v>530</v>
      </c>
      <c r="G7" s="33" t="s">
        <v>17</v>
      </c>
      <c r="H7" s="66" t="str">
        <f>VLOOKUP(I7,Sheet1!C$4:D$13,2,FALSE)</f>
        <v>Source Protection Planning Unit</v>
      </c>
      <c r="I7" s="31">
        <v>1</v>
      </c>
      <c r="J7" s="70">
        <v>44012</v>
      </c>
      <c r="K7" s="58" t="s">
        <v>4</v>
      </c>
      <c r="L7" s="19" t="s">
        <v>759</v>
      </c>
    </row>
    <row r="8" spans="1:12" ht="30" x14ac:dyDescent="0.25">
      <c r="A8" s="35" t="s">
        <v>647</v>
      </c>
      <c r="B8" s="36" t="s">
        <v>5</v>
      </c>
      <c r="C8" s="36" t="s">
        <v>15</v>
      </c>
      <c r="D8" s="37"/>
      <c r="E8" s="37" t="s">
        <v>652</v>
      </c>
      <c r="F8" s="37" t="s">
        <v>530</v>
      </c>
      <c r="G8" s="40" t="s">
        <v>17</v>
      </c>
      <c r="H8" s="66" t="str">
        <f>VLOOKUP(I8,Sheet1!C$4:D$13,2,FALSE)</f>
        <v>Asset Planning</v>
      </c>
      <c r="I8" s="38">
        <v>2</v>
      </c>
      <c r="J8" s="72">
        <v>44742</v>
      </c>
      <c r="K8" s="38" t="s">
        <v>4</v>
      </c>
      <c r="L8" s="19" t="s">
        <v>753</v>
      </c>
    </row>
    <row r="9" spans="1:12" ht="240" x14ac:dyDescent="0.25">
      <c r="A9" s="28" t="s">
        <v>647</v>
      </c>
      <c r="B9" s="29" t="s">
        <v>246</v>
      </c>
      <c r="C9" s="29" t="s">
        <v>34</v>
      </c>
      <c r="D9" s="30" t="s">
        <v>653</v>
      </c>
      <c r="E9" s="30" t="s">
        <v>654</v>
      </c>
      <c r="F9" s="31" t="s">
        <v>530</v>
      </c>
      <c r="G9" s="33" t="s">
        <v>12</v>
      </c>
      <c r="H9" s="66" t="str">
        <f>VLOOKUP(I9,Sheet1!C$4:D$13,2,FALSE)</f>
        <v>Process Engineering</v>
      </c>
      <c r="I9" s="31">
        <v>6</v>
      </c>
      <c r="J9" s="70">
        <v>43646</v>
      </c>
      <c r="K9" s="58" t="s">
        <v>4</v>
      </c>
      <c r="L9" s="19" t="s">
        <v>760</v>
      </c>
    </row>
    <row r="10" spans="1:12" ht="30" x14ac:dyDescent="0.25">
      <c r="A10" s="35" t="s">
        <v>647</v>
      </c>
      <c r="B10" s="36" t="s">
        <v>247</v>
      </c>
      <c r="C10" s="36" t="s">
        <v>655</v>
      </c>
      <c r="D10" s="37" t="s">
        <v>656</v>
      </c>
      <c r="E10" s="37" t="s">
        <v>657</v>
      </c>
      <c r="F10" s="37" t="s">
        <v>530</v>
      </c>
      <c r="G10" s="40" t="s">
        <v>17</v>
      </c>
      <c r="H10" s="66" t="str">
        <f>VLOOKUP(I10,Sheet1!C$4:D$13,2,FALSE)</f>
        <v>Project Delivery</v>
      </c>
      <c r="I10" s="38">
        <v>4</v>
      </c>
      <c r="J10" s="72">
        <v>43646</v>
      </c>
      <c r="K10" s="38" t="s">
        <v>4</v>
      </c>
      <c r="L10" s="19" t="s">
        <v>761</v>
      </c>
    </row>
    <row r="11" spans="1:12" ht="105" x14ac:dyDescent="0.25">
      <c r="A11" s="28" t="s">
        <v>647</v>
      </c>
      <c r="B11" s="29" t="s">
        <v>5</v>
      </c>
      <c r="C11" s="29" t="s">
        <v>41</v>
      </c>
      <c r="D11" s="30" t="s">
        <v>658</v>
      </c>
      <c r="E11" s="30" t="s">
        <v>659</v>
      </c>
      <c r="F11" s="31" t="s">
        <v>530</v>
      </c>
      <c r="G11" s="33" t="s">
        <v>12</v>
      </c>
      <c r="H11" s="66" t="str">
        <f>VLOOKUP(I11,Sheet1!C$4:D$13,2,FALSE)</f>
        <v>Asset Planning</v>
      </c>
      <c r="I11" s="31">
        <v>2</v>
      </c>
      <c r="J11" s="70">
        <v>44742</v>
      </c>
      <c r="K11" s="58" t="s">
        <v>4</v>
      </c>
      <c r="L11" s="19" t="s">
        <v>762</v>
      </c>
    </row>
    <row r="12" spans="1:12" ht="105" x14ac:dyDescent="0.25">
      <c r="A12" s="35" t="s">
        <v>647</v>
      </c>
      <c r="B12" s="36" t="s">
        <v>5</v>
      </c>
      <c r="C12" s="36" t="s">
        <v>41</v>
      </c>
      <c r="D12" s="37" t="s">
        <v>660</v>
      </c>
      <c r="E12" s="37" t="s">
        <v>661</v>
      </c>
      <c r="F12" s="37" t="s">
        <v>530</v>
      </c>
      <c r="G12" s="40" t="s">
        <v>12</v>
      </c>
      <c r="H12" s="66" t="str">
        <f>VLOOKUP(I12,Sheet1!C$4:D$13,2,FALSE)</f>
        <v>Asset Planning</v>
      </c>
      <c r="I12" s="38">
        <v>2</v>
      </c>
      <c r="J12" s="72">
        <v>44742</v>
      </c>
      <c r="K12" s="38" t="s">
        <v>4</v>
      </c>
      <c r="L12" s="19" t="s">
        <v>762</v>
      </c>
    </row>
    <row r="13" spans="1:12" ht="60" x14ac:dyDescent="0.25">
      <c r="A13" s="28" t="s">
        <v>647</v>
      </c>
      <c r="B13" s="29" t="s">
        <v>5</v>
      </c>
      <c r="C13" s="29" t="s">
        <v>41</v>
      </c>
      <c r="D13" s="30" t="s">
        <v>662</v>
      </c>
      <c r="E13" s="30" t="s">
        <v>663</v>
      </c>
      <c r="F13" s="31" t="s">
        <v>530</v>
      </c>
      <c r="G13" s="33" t="s">
        <v>12</v>
      </c>
      <c r="H13" s="66" t="str">
        <f>VLOOKUP(I13,Sheet1!C$4:D$13,2,FALSE)</f>
        <v>Asset Planning</v>
      </c>
      <c r="I13" s="31">
        <v>2</v>
      </c>
      <c r="J13" s="70">
        <v>44742</v>
      </c>
      <c r="K13" s="58" t="s">
        <v>4</v>
      </c>
      <c r="L13" s="19" t="s">
        <v>763</v>
      </c>
    </row>
    <row r="14" spans="1:12" ht="45" x14ac:dyDescent="0.25">
      <c r="A14" s="35" t="s">
        <v>647</v>
      </c>
      <c r="B14" s="36" t="s">
        <v>5</v>
      </c>
      <c r="C14" s="36" t="s">
        <v>41</v>
      </c>
      <c r="D14" s="37" t="s">
        <v>664</v>
      </c>
      <c r="E14" s="37" t="s">
        <v>663</v>
      </c>
      <c r="F14" s="37" t="s">
        <v>530</v>
      </c>
      <c r="G14" s="40" t="s">
        <v>12</v>
      </c>
      <c r="H14" s="66" t="str">
        <f>VLOOKUP(I14,Sheet1!C$4:D$13,2,FALSE)</f>
        <v>Asset Planning</v>
      </c>
      <c r="I14" s="38">
        <v>2</v>
      </c>
      <c r="J14" s="72">
        <v>44742</v>
      </c>
      <c r="K14" s="38" t="s">
        <v>4</v>
      </c>
      <c r="L14" s="19" t="s">
        <v>765</v>
      </c>
    </row>
    <row r="15" spans="1:12" ht="45" x14ac:dyDescent="0.25">
      <c r="A15" s="28" t="s">
        <v>647</v>
      </c>
      <c r="B15" s="29" t="s">
        <v>248</v>
      </c>
      <c r="C15" s="29" t="s">
        <v>16</v>
      </c>
      <c r="D15" s="30" t="s">
        <v>665</v>
      </c>
      <c r="E15" s="30" t="s">
        <v>666</v>
      </c>
      <c r="F15" s="31" t="s">
        <v>530</v>
      </c>
      <c r="G15" s="33" t="s">
        <v>12</v>
      </c>
      <c r="H15" s="66" t="str">
        <f>VLOOKUP(I15,Sheet1!C$4:D$13,2,FALSE)</f>
        <v xml:space="preserve">Asset Lifecycle Capability </v>
      </c>
      <c r="I15" s="31">
        <v>3</v>
      </c>
      <c r="J15" s="70">
        <v>44012</v>
      </c>
      <c r="K15" s="58" t="s">
        <v>4</v>
      </c>
      <c r="L15" s="19" t="s">
        <v>764</v>
      </c>
    </row>
    <row r="16" spans="1:12" ht="45" x14ac:dyDescent="0.25">
      <c r="A16" s="35" t="s">
        <v>647</v>
      </c>
      <c r="B16" s="36" t="s">
        <v>249</v>
      </c>
      <c r="C16" s="36" t="s">
        <v>3</v>
      </c>
      <c r="D16" s="37" t="s">
        <v>667</v>
      </c>
      <c r="E16" s="37" t="s">
        <v>582</v>
      </c>
      <c r="F16" s="37" t="s">
        <v>530</v>
      </c>
      <c r="G16" s="40" t="s">
        <v>12</v>
      </c>
      <c r="H16" s="66" t="str">
        <f>VLOOKUP(I16,Sheet1!C$4:D$13,2,FALSE)</f>
        <v>Project Delivery</v>
      </c>
      <c r="I16" s="38">
        <v>4</v>
      </c>
      <c r="J16" s="72">
        <v>44012</v>
      </c>
      <c r="K16" s="38" t="s">
        <v>4</v>
      </c>
      <c r="L16" s="19" t="s">
        <v>747</v>
      </c>
    </row>
    <row r="17" spans="1:12" ht="60" x14ac:dyDescent="0.25">
      <c r="A17" s="28" t="s">
        <v>647</v>
      </c>
      <c r="B17" s="29" t="s">
        <v>5</v>
      </c>
      <c r="C17" s="29" t="s">
        <v>14</v>
      </c>
      <c r="D17" s="30" t="s">
        <v>668</v>
      </c>
      <c r="E17" s="30" t="s">
        <v>462</v>
      </c>
      <c r="F17" s="31" t="s">
        <v>530</v>
      </c>
      <c r="G17" s="33" t="s">
        <v>12</v>
      </c>
      <c r="H17" s="66" t="str">
        <f>VLOOKUP(I17,Sheet1!C$4:D$13,2,FALSE)</f>
        <v>Tactical Asset Maintenance</v>
      </c>
      <c r="I17" s="30">
        <v>5</v>
      </c>
      <c r="J17" s="70">
        <v>43646</v>
      </c>
      <c r="K17" s="58" t="s">
        <v>4</v>
      </c>
      <c r="L17" s="19" t="s">
        <v>766</v>
      </c>
    </row>
    <row r="18" spans="1:12" ht="90" x14ac:dyDescent="0.25">
      <c r="A18" s="35" t="s">
        <v>647</v>
      </c>
      <c r="B18" s="36" t="s">
        <v>5</v>
      </c>
      <c r="C18" s="36" t="s">
        <v>669</v>
      </c>
      <c r="D18" s="37" t="s">
        <v>648</v>
      </c>
      <c r="E18" s="37" t="s">
        <v>649</v>
      </c>
      <c r="F18" s="37" t="s">
        <v>530</v>
      </c>
      <c r="G18" s="40" t="s">
        <v>12</v>
      </c>
      <c r="H18" s="66" t="str">
        <f>VLOOKUP(I18,Sheet1!C$4:D$13,2,FALSE)</f>
        <v>Asset Planning</v>
      </c>
      <c r="I18" s="38">
        <v>2</v>
      </c>
      <c r="J18" s="72">
        <v>44742</v>
      </c>
      <c r="K18" s="38" t="s">
        <v>4</v>
      </c>
      <c r="L18" s="19" t="s">
        <v>768</v>
      </c>
    </row>
    <row r="19" spans="1:12" ht="25.5" x14ac:dyDescent="0.25">
      <c r="A19" s="28" t="s">
        <v>670</v>
      </c>
      <c r="B19" s="29" t="s">
        <v>5</v>
      </c>
      <c r="C19" s="29" t="s">
        <v>15</v>
      </c>
      <c r="D19" s="30" t="s">
        <v>671</v>
      </c>
      <c r="E19" s="30" t="s">
        <v>672</v>
      </c>
      <c r="F19" s="31" t="s">
        <v>530</v>
      </c>
      <c r="G19" s="33" t="s">
        <v>12</v>
      </c>
      <c r="H19" s="66" t="str">
        <f>VLOOKUP(I19,Sheet1!C$4:D$13,2,FALSE)</f>
        <v>Water Quality Unit</v>
      </c>
      <c r="I19" s="31">
        <v>10</v>
      </c>
      <c r="J19" s="70">
        <v>43646</v>
      </c>
      <c r="K19" s="58" t="s">
        <v>4</v>
      </c>
      <c r="L19" s="19" t="s">
        <v>767</v>
      </c>
    </row>
    <row r="20" spans="1:12" x14ac:dyDescent="0.25">
      <c r="A20" s="35" t="s">
        <v>670</v>
      </c>
      <c r="B20" s="36" t="s">
        <v>5</v>
      </c>
      <c r="C20" s="36" t="s">
        <v>673</v>
      </c>
      <c r="D20" s="37" t="s">
        <v>674</v>
      </c>
      <c r="E20" s="37" t="s">
        <v>675</v>
      </c>
      <c r="F20" s="37" t="s">
        <v>530</v>
      </c>
      <c r="G20" s="40" t="s">
        <v>12</v>
      </c>
      <c r="H20" s="66" t="str">
        <f>VLOOKUP(I20,Sheet1!C$4:D$13,2,FALSE)</f>
        <v>Water Quality Unit</v>
      </c>
      <c r="I20" s="38">
        <v>10</v>
      </c>
      <c r="J20" s="72">
        <v>43646</v>
      </c>
      <c r="K20" s="38" t="s">
        <v>4</v>
      </c>
      <c r="L20" s="19" t="s">
        <v>767</v>
      </c>
    </row>
    <row r="21" spans="1:12" x14ac:dyDescent="0.25">
      <c r="A21" s="28" t="s">
        <v>670</v>
      </c>
      <c r="B21" s="29" t="s">
        <v>5</v>
      </c>
      <c r="C21" s="29" t="s">
        <v>673</v>
      </c>
      <c r="D21" s="30" t="s">
        <v>676</v>
      </c>
      <c r="E21" s="30" t="s">
        <v>675</v>
      </c>
      <c r="F21" s="31" t="s">
        <v>530</v>
      </c>
      <c r="G21" s="33" t="s">
        <v>12</v>
      </c>
      <c r="H21" s="66" t="str">
        <f>VLOOKUP(I21,Sheet1!C$4:D$13,2,FALSE)</f>
        <v>Water Quality Unit</v>
      </c>
      <c r="I21" s="31">
        <v>10</v>
      </c>
      <c r="J21" s="70">
        <v>43646</v>
      </c>
      <c r="K21" s="58" t="s">
        <v>4</v>
      </c>
      <c r="L21" s="19" t="s">
        <v>767</v>
      </c>
    </row>
    <row r="22" spans="1:12" x14ac:dyDescent="0.25">
      <c r="A22" s="35" t="s">
        <v>670</v>
      </c>
      <c r="B22" s="36" t="s">
        <v>5</v>
      </c>
      <c r="C22" s="36" t="s">
        <v>673</v>
      </c>
      <c r="D22" s="37" t="s">
        <v>677</v>
      </c>
      <c r="E22" s="37" t="s">
        <v>675</v>
      </c>
      <c r="F22" s="37" t="s">
        <v>530</v>
      </c>
      <c r="G22" s="40" t="s">
        <v>12</v>
      </c>
      <c r="H22" s="66" t="str">
        <f>VLOOKUP(I22,Sheet1!C$4:D$13,2,FALSE)</f>
        <v>Process Engineering</v>
      </c>
      <c r="I22" s="37">
        <v>6</v>
      </c>
      <c r="J22" s="72">
        <v>43646</v>
      </c>
      <c r="K22" s="38" t="s">
        <v>4</v>
      </c>
      <c r="L22" s="19" t="s">
        <v>755</v>
      </c>
    </row>
    <row r="23" spans="1:12" x14ac:dyDescent="0.25">
      <c r="A23" s="28" t="s">
        <v>670</v>
      </c>
      <c r="B23" s="29" t="s">
        <v>5</v>
      </c>
      <c r="C23" s="29" t="s">
        <v>673</v>
      </c>
      <c r="D23" s="30" t="s">
        <v>678</v>
      </c>
      <c r="E23" s="30" t="s">
        <v>675</v>
      </c>
      <c r="F23" s="31" t="s">
        <v>530</v>
      </c>
      <c r="G23" s="33" t="s">
        <v>12</v>
      </c>
      <c r="H23" s="66" t="str">
        <f>VLOOKUP(I23,Sheet1!C$4:D$13,2,FALSE)</f>
        <v>Process Engineering</v>
      </c>
      <c r="I23" s="31">
        <v>6</v>
      </c>
      <c r="J23" s="70">
        <v>43646</v>
      </c>
      <c r="K23" s="58" t="s">
        <v>4</v>
      </c>
      <c r="L23" s="19" t="s">
        <v>755</v>
      </c>
    </row>
    <row r="24" spans="1:12" x14ac:dyDescent="0.25">
      <c r="A24" s="35" t="s">
        <v>670</v>
      </c>
      <c r="B24" s="36" t="s">
        <v>5</v>
      </c>
      <c r="C24" s="36" t="s">
        <v>673</v>
      </c>
      <c r="D24" s="37" t="s">
        <v>679</v>
      </c>
      <c r="E24" s="37" t="s">
        <v>680</v>
      </c>
      <c r="F24" s="37" t="s">
        <v>530</v>
      </c>
      <c r="G24" s="40" t="s">
        <v>12</v>
      </c>
      <c r="H24" s="66" t="str">
        <f>VLOOKUP(I24,Sheet1!C$4:D$13,2,FALSE)</f>
        <v>Water Quality Unit</v>
      </c>
      <c r="I24" s="38">
        <v>10</v>
      </c>
      <c r="J24" s="72">
        <v>43646</v>
      </c>
      <c r="K24" s="38" t="s">
        <v>4</v>
      </c>
      <c r="L24" s="19" t="s">
        <v>767</v>
      </c>
    </row>
    <row r="25" spans="1:12" ht="25.5" x14ac:dyDescent="0.25">
      <c r="A25" s="28" t="s">
        <v>670</v>
      </c>
      <c r="B25" s="29" t="s">
        <v>5</v>
      </c>
      <c r="C25" s="29" t="s">
        <v>3</v>
      </c>
      <c r="D25" s="30" t="s">
        <v>681</v>
      </c>
      <c r="E25" s="30" t="s">
        <v>682</v>
      </c>
      <c r="F25" s="31" t="s">
        <v>530</v>
      </c>
      <c r="G25" s="33" t="s">
        <v>12</v>
      </c>
      <c r="H25" s="66" t="str">
        <f>VLOOKUP(I25,Sheet1!C$4:D$13,2,FALSE)</f>
        <v>Process Engineering</v>
      </c>
      <c r="I25" s="31">
        <v>6</v>
      </c>
      <c r="J25" s="70">
        <v>43646</v>
      </c>
      <c r="K25" s="58" t="s">
        <v>4</v>
      </c>
      <c r="L25" s="19" t="s">
        <v>755</v>
      </c>
    </row>
    <row r="26" spans="1:12" ht="45" x14ac:dyDescent="0.25">
      <c r="A26" s="35" t="s">
        <v>670</v>
      </c>
      <c r="B26" s="36" t="s">
        <v>5</v>
      </c>
      <c r="C26" s="36" t="s">
        <v>27</v>
      </c>
      <c r="D26" s="37" t="s">
        <v>683</v>
      </c>
      <c r="E26" s="37" t="s">
        <v>684</v>
      </c>
      <c r="F26" s="37" t="s">
        <v>530</v>
      </c>
      <c r="G26" s="40" t="s">
        <v>12</v>
      </c>
      <c r="H26" s="66" t="str">
        <f>VLOOKUP(I26,Sheet1!C$4:D$13,2,FALSE)</f>
        <v>Tactical Asset Maintenance</v>
      </c>
      <c r="I26" s="38">
        <v>5</v>
      </c>
      <c r="J26" s="72">
        <v>43646</v>
      </c>
      <c r="K26" s="38" t="s">
        <v>4</v>
      </c>
      <c r="L26" s="19" t="s">
        <v>769</v>
      </c>
    </row>
    <row r="27" spans="1:12" ht="60" x14ac:dyDescent="0.25">
      <c r="A27" s="28" t="s">
        <v>670</v>
      </c>
      <c r="B27" s="29" t="s">
        <v>5</v>
      </c>
      <c r="C27" s="29" t="s">
        <v>27</v>
      </c>
      <c r="D27" s="30" t="s">
        <v>685</v>
      </c>
      <c r="E27" s="30" t="s">
        <v>686</v>
      </c>
      <c r="F27" s="31" t="s">
        <v>530</v>
      </c>
      <c r="G27" s="33" t="s">
        <v>12</v>
      </c>
      <c r="H27" s="66" t="str">
        <f>VLOOKUP(I27,Sheet1!C$4:D$13,2,FALSE)</f>
        <v>Water Quality Unit</v>
      </c>
      <c r="I27" s="31">
        <v>10</v>
      </c>
      <c r="J27" s="70">
        <v>43646</v>
      </c>
      <c r="K27" s="58" t="s">
        <v>4</v>
      </c>
      <c r="L27" s="19" t="s">
        <v>770</v>
      </c>
    </row>
    <row r="28" spans="1:12" ht="225" x14ac:dyDescent="0.25">
      <c r="A28" s="35" t="s">
        <v>687</v>
      </c>
      <c r="B28" s="36" t="s">
        <v>5</v>
      </c>
      <c r="C28" s="36" t="s">
        <v>688</v>
      </c>
      <c r="D28" s="37" t="s">
        <v>648</v>
      </c>
      <c r="E28" s="37" t="s">
        <v>651</v>
      </c>
      <c r="F28" s="37" t="s">
        <v>530</v>
      </c>
      <c r="G28" s="40" t="s">
        <v>12</v>
      </c>
      <c r="H28" s="66" t="str">
        <f>VLOOKUP(I28,Sheet1!C$4:D$13,2,FALSE)</f>
        <v>Asset Planning</v>
      </c>
      <c r="I28" s="38">
        <v>2</v>
      </c>
      <c r="J28" s="72">
        <v>44742</v>
      </c>
      <c r="K28" s="38" t="s">
        <v>4</v>
      </c>
      <c r="L28" s="19" t="s">
        <v>771</v>
      </c>
    </row>
    <row r="29" spans="1:12" x14ac:dyDescent="0.25">
      <c r="A29" s="28" t="s">
        <v>687</v>
      </c>
      <c r="B29" s="29" t="s">
        <v>5</v>
      </c>
      <c r="C29" s="29" t="s">
        <v>35</v>
      </c>
      <c r="D29" s="30" t="s">
        <v>689</v>
      </c>
      <c r="E29" s="30" t="s">
        <v>690</v>
      </c>
      <c r="F29" s="31" t="s">
        <v>530</v>
      </c>
      <c r="G29" s="33" t="s">
        <v>12</v>
      </c>
      <c r="H29" s="66" t="str">
        <f>VLOOKUP(I29,Sheet1!C$4:D$13,2,FALSE)</f>
        <v>Asset Planning</v>
      </c>
      <c r="I29" s="31">
        <v>2</v>
      </c>
      <c r="J29" s="70">
        <v>44742</v>
      </c>
      <c r="K29" s="58" t="s">
        <v>4</v>
      </c>
      <c r="L29" s="19" t="s">
        <v>748</v>
      </c>
    </row>
    <row r="30" spans="1:12" ht="25.5" x14ac:dyDescent="0.25">
      <c r="A30" s="35" t="s">
        <v>687</v>
      </c>
      <c r="B30" s="36" t="s">
        <v>5</v>
      </c>
      <c r="C30" s="36" t="s">
        <v>35</v>
      </c>
      <c r="D30" s="37" t="s">
        <v>691</v>
      </c>
      <c r="E30" s="37" t="s">
        <v>692</v>
      </c>
      <c r="F30" s="37" t="s">
        <v>530</v>
      </c>
      <c r="G30" s="40" t="s">
        <v>12</v>
      </c>
      <c r="H30" s="66" t="str">
        <f>VLOOKUP(I30,Sheet1!C$4:D$13,2,FALSE)</f>
        <v>Asset Planning</v>
      </c>
      <c r="I30" s="38">
        <v>2</v>
      </c>
      <c r="J30" s="72">
        <v>44742</v>
      </c>
      <c r="K30" s="38" t="s">
        <v>4</v>
      </c>
      <c r="L30" s="19" t="s">
        <v>748</v>
      </c>
    </row>
    <row r="31" spans="1:12" ht="25.5" x14ac:dyDescent="0.25">
      <c r="A31" s="28" t="s">
        <v>687</v>
      </c>
      <c r="B31" s="29" t="s">
        <v>5</v>
      </c>
      <c r="C31" s="29" t="s">
        <v>35</v>
      </c>
      <c r="D31" s="30" t="s">
        <v>658</v>
      </c>
      <c r="E31" s="30" t="s">
        <v>693</v>
      </c>
      <c r="F31" s="31" t="s">
        <v>530</v>
      </c>
      <c r="G31" s="33" t="s">
        <v>12</v>
      </c>
      <c r="H31" s="66" t="str">
        <f>VLOOKUP(I31,Sheet1!C$4:D$13,2,FALSE)</f>
        <v>Asset Planning</v>
      </c>
      <c r="I31" s="31">
        <v>2</v>
      </c>
      <c r="J31" s="70">
        <v>44742</v>
      </c>
      <c r="K31" s="58" t="s">
        <v>4</v>
      </c>
      <c r="L31" s="19" t="s">
        <v>748</v>
      </c>
    </row>
    <row r="32" spans="1:12" ht="90" x14ac:dyDescent="0.25">
      <c r="A32" s="35" t="s">
        <v>687</v>
      </c>
      <c r="B32" s="36" t="s">
        <v>5</v>
      </c>
      <c r="C32" s="36" t="s">
        <v>35</v>
      </c>
      <c r="D32" s="37" t="s">
        <v>615</v>
      </c>
      <c r="E32" s="37" t="s">
        <v>694</v>
      </c>
      <c r="F32" s="37" t="s">
        <v>530</v>
      </c>
      <c r="G32" s="40" t="s">
        <v>12</v>
      </c>
      <c r="H32" s="66" t="str">
        <f>VLOOKUP(I32,Sheet1!C$4:D$13,2,FALSE)</f>
        <v>Tactical Asset Maintenance</v>
      </c>
      <c r="I32" s="38">
        <v>5</v>
      </c>
      <c r="J32" s="72">
        <v>44012</v>
      </c>
      <c r="K32" s="38" t="s">
        <v>4</v>
      </c>
      <c r="L32" s="19" t="s">
        <v>772</v>
      </c>
    </row>
    <row r="33" spans="1:12" ht="38.25" x14ac:dyDescent="0.25">
      <c r="A33" s="28" t="s">
        <v>687</v>
      </c>
      <c r="B33" s="29" t="s">
        <v>5</v>
      </c>
      <c r="C33" s="29" t="s">
        <v>35</v>
      </c>
      <c r="D33" s="30" t="s">
        <v>695</v>
      </c>
      <c r="E33" s="30" t="s">
        <v>666</v>
      </c>
      <c r="F33" s="31" t="s">
        <v>530</v>
      </c>
      <c r="G33" s="33" t="s">
        <v>12</v>
      </c>
      <c r="H33" s="66" t="str">
        <f>VLOOKUP(I33,Sheet1!C$4:D$13,2,FALSE)</f>
        <v>Process Engineering</v>
      </c>
      <c r="I33" s="31">
        <v>6</v>
      </c>
      <c r="J33" s="70">
        <v>43646</v>
      </c>
      <c r="K33" s="58" t="s">
        <v>4</v>
      </c>
      <c r="L33" s="19" t="s">
        <v>755</v>
      </c>
    </row>
    <row r="34" spans="1:12" ht="75" x14ac:dyDescent="0.25">
      <c r="A34" s="35" t="s">
        <v>687</v>
      </c>
      <c r="B34" s="36" t="s">
        <v>5</v>
      </c>
      <c r="C34" s="36" t="s">
        <v>3</v>
      </c>
      <c r="D34" s="37" t="s">
        <v>681</v>
      </c>
      <c r="E34" s="37" t="s">
        <v>682</v>
      </c>
      <c r="F34" s="37" t="s">
        <v>530</v>
      </c>
      <c r="G34" s="40" t="s">
        <v>12</v>
      </c>
      <c r="H34" s="66" t="str">
        <f>VLOOKUP(I34,Sheet1!C$4:D$13,2,FALSE)</f>
        <v>Asset Planning</v>
      </c>
      <c r="I34" s="38">
        <v>2</v>
      </c>
      <c r="J34" s="72">
        <v>44742</v>
      </c>
      <c r="K34" s="38" t="s">
        <v>4</v>
      </c>
      <c r="L34" s="19" t="s">
        <v>773</v>
      </c>
    </row>
    <row r="35" spans="1:12" ht="60" x14ac:dyDescent="0.25">
      <c r="A35" s="28" t="s">
        <v>687</v>
      </c>
      <c r="B35" s="29" t="s">
        <v>5</v>
      </c>
      <c r="C35" s="29" t="s">
        <v>14</v>
      </c>
      <c r="D35" s="30" t="s">
        <v>685</v>
      </c>
      <c r="E35" s="30" t="s">
        <v>686</v>
      </c>
      <c r="F35" s="31" t="s">
        <v>530</v>
      </c>
      <c r="G35" s="33" t="s">
        <v>12</v>
      </c>
      <c r="H35" s="66" t="str">
        <f>VLOOKUP(I35,Sheet1!C$4:D$13,2,FALSE)</f>
        <v>Water Quality Unit</v>
      </c>
      <c r="I35" s="31">
        <v>10</v>
      </c>
      <c r="J35" s="70">
        <v>43646</v>
      </c>
      <c r="K35" s="58" t="s">
        <v>4</v>
      </c>
      <c r="L35" s="19" t="s">
        <v>774</v>
      </c>
    </row>
    <row r="36" spans="1:12" ht="120" x14ac:dyDescent="0.25">
      <c r="A36" s="35" t="s">
        <v>647</v>
      </c>
      <c r="B36" s="36" t="s">
        <v>5</v>
      </c>
      <c r="C36" s="36" t="s">
        <v>696</v>
      </c>
      <c r="D36" s="37" t="s">
        <v>697</v>
      </c>
      <c r="E36" s="37" t="s">
        <v>698</v>
      </c>
      <c r="F36" s="37" t="s">
        <v>530</v>
      </c>
      <c r="G36" s="40" t="s">
        <v>12</v>
      </c>
      <c r="H36" s="66" t="str">
        <f>VLOOKUP(I36,Sheet1!C$4:D$13,2,FALSE)</f>
        <v>Asset Planning</v>
      </c>
      <c r="I36" s="38">
        <v>2</v>
      </c>
      <c r="J36" s="72">
        <v>44742</v>
      </c>
      <c r="K36" s="38" t="s">
        <v>4</v>
      </c>
      <c r="L36" s="19" t="s">
        <v>775</v>
      </c>
    </row>
    <row r="37" spans="1:12" ht="45" x14ac:dyDescent="0.25">
      <c r="A37" s="28" t="s">
        <v>699</v>
      </c>
      <c r="B37" s="29" t="s">
        <v>5</v>
      </c>
      <c r="C37" s="29" t="s">
        <v>189</v>
      </c>
      <c r="D37" s="30" t="s">
        <v>700</v>
      </c>
      <c r="E37" s="30" t="s">
        <v>701</v>
      </c>
      <c r="F37" s="31" t="s">
        <v>530</v>
      </c>
      <c r="G37" s="33" t="s">
        <v>12</v>
      </c>
      <c r="H37" s="66" t="str">
        <f>VLOOKUP(I37,Sheet1!C$4:D$13,2,FALSE)</f>
        <v>Process Engineering</v>
      </c>
      <c r="I37" s="31">
        <v>6</v>
      </c>
      <c r="J37" s="70">
        <v>43646</v>
      </c>
      <c r="K37" s="58" t="s">
        <v>4</v>
      </c>
      <c r="L37" s="19" t="s">
        <v>776</v>
      </c>
    </row>
    <row r="38" spans="1:12" ht="45" x14ac:dyDescent="0.25">
      <c r="A38" s="35" t="s">
        <v>699</v>
      </c>
      <c r="B38" s="36" t="s">
        <v>5</v>
      </c>
      <c r="C38" s="36" t="s">
        <v>189</v>
      </c>
      <c r="D38" s="37" t="s">
        <v>702</v>
      </c>
      <c r="E38" s="37" t="s">
        <v>703</v>
      </c>
      <c r="F38" s="37" t="s">
        <v>530</v>
      </c>
      <c r="G38" s="40" t="s">
        <v>12</v>
      </c>
      <c r="H38" s="66" t="str">
        <f>VLOOKUP(I38,Sheet1!C$4:D$13,2,FALSE)</f>
        <v>Process Engineering</v>
      </c>
      <c r="I38" s="38">
        <v>6</v>
      </c>
      <c r="J38" s="72">
        <v>43646</v>
      </c>
      <c r="K38" s="38" t="s">
        <v>4</v>
      </c>
      <c r="L38" s="19" t="s">
        <v>776</v>
      </c>
    </row>
    <row r="39" spans="1:12" ht="90" x14ac:dyDescent="0.25">
      <c r="A39" s="28" t="s">
        <v>699</v>
      </c>
      <c r="B39" s="29" t="s">
        <v>5</v>
      </c>
      <c r="C39" s="29" t="s">
        <v>704</v>
      </c>
      <c r="D39" s="30" t="s">
        <v>705</v>
      </c>
      <c r="E39" s="30" t="s">
        <v>706</v>
      </c>
      <c r="F39" s="31" t="s">
        <v>530</v>
      </c>
      <c r="G39" s="33" t="s">
        <v>12</v>
      </c>
      <c r="H39" s="66" t="str">
        <f>VLOOKUP(I39,Sheet1!C$4:D$13,2,FALSE)</f>
        <v xml:space="preserve">Asset Lifecycle Capability </v>
      </c>
      <c r="I39" s="31">
        <v>3</v>
      </c>
      <c r="J39" s="70">
        <v>43646</v>
      </c>
      <c r="K39" s="58" t="s">
        <v>4</v>
      </c>
      <c r="L39" s="19" t="s">
        <v>749</v>
      </c>
    </row>
    <row r="40" spans="1:12" x14ac:dyDescent="0.25">
      <c r="A40" s="35" t="s">
        <v>699</v>
      </c>
      <c r="B40" s="36" t="s">
        <v>5</v>
      </c>
      <c r="C40" s="36" t="s">
        <v>655</v>
      </c>
      <c r="D40" s="37" t="s">
        <v>707</v>
      </c>
      <c r="E40" s="37" t="s">
        <v>708</v>
      </c>
      <c r="F40" s="37" t="s">
        <v>530</v>
      </c>
      <c r="G40" s="40" t="s">
        <v>17</v>
      </c>
      <c r="H40" s="66" t="str">
        <f>VLOOKUP(I40,Sheet1!C$4:D$13,2,FALSE)</f>
        <v>Process Engineering</v>
      </c>
      <c r="I40" s="38">
        <v>6</v>
      </c>
      <c r="J40" s="72">
        <v>43646</v>
      </c>
      <c r="K40" s="38" t="s">
        <v>4</v>
      </c>
      <c r="L40" s="19" t="s">
        <v>777</v>
      </c>
    </row>
    <row r="41" spans="1:12" x14ac:dyDescent="0.25">
      <c r="A41" s="28" t="s">
        <v>699</v>
      </c>
      <c r="B41" s="29" t="s">
        <v>5</v>
      </c>
      <c r="C41" s="29" t="s">
        <v>41</v>
      </c>
      <c r="D41" s="30" t="s">
        <v>709</v>
      </c>
      <c r="E41" s="30" t="s">
        <v>710</v>
      </c>
      <c r="F41" s="31" t="s">
        <v>530</v>
      </c>
      <c r="G41" s="33" t="s">
        <v>12</v>
      </c>
      <c r="H41" s="66" t="str">
        <f>VLOOKUP(I41,Sheet1!C$4:D$13,2,FALSE)</f>
        <v>Process Engineering</v>
      </c>
      <c r="I41" s="31">
        <v>6</v>
      </c>
      <c r="J41" s="70">
        <v>43646</v>
      </c>
      <c r="K41" s="58" t="s">
        <v>4</v>
      </c>
      <c r="L41" s="19" t="s">
        <v>778</v>
      </c>
    </row>
    <row r="42" spans="1:12" x14ac:dyDescent="0.25">
      <c r="A42" s="35" t="s">
        <v>699</v>
      </c>
      <c r="B42" s="36" t="s">
        <v>5</v>
      </c>
      <c r="C42" s="36" t="s">
        <v>41</v>
      </c>
      <c r="D42" s="37" t="s">
        <v>691</v>
      </c>
      <c r="E42" s="37" t="s">
        <v>710</v>
      </c>
      <c r="F42" s="37" t="s">
        <v>530</v>
      </c>
      <c r="G42" s="40" t="s">
        <v>12</v>
      </c>
      <c r="H42" s="66" t="str">
        <f>VLOOKUP(I42,Sheet1!C$4:D$13,2,FALSE)</f>
        <v>Process Engineering</v>
      </c>
      <c r="I42" s="38">
        <v>6</v>
      </c>
      <c r="J42" s="72">
        <v>43646</v>
      </c>
      <c r="K42" s="38" t="s">
        <v>4</v>
      </c>
      <c r="L42" s="19" t="s">
        <v>778</v>
      </c>
    </row>
    <row r="43" spans="1:12" x14ac:dyDescent="0.25">
      <c r="A43" s="28" t="s">
        <v>699</v>
      </c>
      <c r="B43" s="29" t="s">
        <v>5</v>
      </c>
      <c r="C43" s="29" t="s">
        <v>3</v>
      </c>
      <c r="D43" s="30" t="s">
        <v>711</v>
      </c>
      <c r="E43" s="30" t="s">
        <v>712</v>
      </c>
      <c r="F43" s="31" t="s">
        <v>530</v>
      </c>
      <c r="G43" s="33" t="s">
        <v>12</v>
      </c>
      <c r="H43" s="66" t="str">
        <f>VLOOKUP(I43,Sheet1!C$4:D$13,2,FALSE)</f>
        <v>Process Engineering</v>
      </c>
      <c r="I43" s="31">
        <v>6</v>
      </c>
      <c r="J43" s="70">
        <v>43646</v>
      </c>
      <c r="K43" s="58" t="s">
        <v>4</v>
      </c>
      <c r="L43" s="19" t="s">
        <v>750</v>
      </c>
    </row>
    <row r="44" spans="1:12" ht="51" x14ac:dyDescent="0.25">
      <c r="A44" s="35" t="s">
        <v>699</v>
      </c>
      <c r="B44" s="36" t="s">
        <v>5</v>
      </c>
      <c r="C44" s="36" t="s">
        <v>13</v>
      </c>
      <c r="D44" s="37" t="s">
        <v>713</v>
      </c>
      <c r="E44" s="37" t="s">
        <v>714</v>
      </c>
      <c r="F44" s="37" t="s">
        <v>530</v>
      </c>
      <c r="G44" s="40" t="s">
        <v>12</v>
      </c>
      <c r="H44" s="66" t="str">
        <f>VLOOKUP(I44,Sheet1!C$4:D$13,2,FALSE)</f>
        <v>Process Engineering</v>
      </c>
      <c r="I44" s="38">
        <v>6</v>
      </c>
      <c r="J44" s="72">
        <v>43646</v>
      </c>
      <c r="K44" s="38" t="s">
        <v>4</v>
      </c>
      <c r="L44" s="19" t="s">
        <v>779</v>
      </c>
    </row>
    <row r="45" spans="1:12" ht="38.25" x14ac:dyDescent="0.25">
      <c r="A45" s="28" t="s">
        <v>715</v>
      </c>
      <c r="B45" s="29" t="s">
        <v>5</v>
      </c>
      <c r="C45" s="29" t="s">
        <v>716</v>
      </c>
      <c r="D45" s="30" t="s">
        <v>648</v>
      </c>
      <c r="E45" s="30" t="s">
        <v>651</v>
      </c>
      <c r="F45" s="31" t="s">
        <v>530</v>
      </c>
      <c r="G45" s="33" t="s">
        <v>12</v>
      </c>
      <c r="H45" s="66" t="str">
        <f>VLOOKUP(I45,Sheet1!C$4:D$13,2,FALSE)</f>
        <v>Water Quality Unit</v>
      </c>
      <c r="I45" s="31">
        <v>10</v>
      </c>
      <c r="J45" s="70">
        <v>43646</v>
      </c>
      <c r="K45" s="58" t="s">
        <v>4</v>
      </c>
      <c r="L45" s="19" t="s">
        <v>767</v>
      </c>
    </row>
    <row r="46" spans="1:12" ht="90" x14ac:dyDescent="0.25">
      <c r="A46" s="35" t="s">
        <v>717</v>
      </c>
      <c r="B46" s="36" t="s">
        <v>5</v>
      </c>
      <c r="C46" s="36" t="s">
        <v>27</v>
      </c>
      <c r="D46" s="37" t="s">
        <v>685</v>
      </c>
      <c r="E46" s="37" t="s">
        <v>686</v>
      </c>
      <c r="F46" s="37" t="s">
        <v>530</v>
      </c>
      <c r="G46" s="40" t="s">
        <v>12</v>
      </c>
      <c r="H46" s="66" t="str">
        <f>VLOOKUP(I46,Sheet1!C$4:D$13,2,FALSE)</f>
        <v>Asset Planning</v>
      </c>
      <c r="I46" s="38">
        <v>2</v>
      </c>
      <c r="J46" s="72">
        <v>44742</v>
      </c>
      <c r="K46" s="38" t="s">
        <v>4</v>
      </c>
      <c r="L46" s="19" t="s">
        <v>780</v>
      </c>
    </row>
    <row r="47" spans="1:12" ht="120" x14ac:dyDescent="0.25">
      <c r="A47" s="28" t="s">
        <v>718</v>
      </c>
      <c r="B47" s="29" t="s">
        <v>5</v>
      </c>
      <c r="C47" s="29" t="s">
        <v>719</v>
      </c>
      <c r="D47" s="30" t="s">
        <v>648</v>
      </c>
      <c r="E47" s="30" t="s">
        <v>651</v>
      </c>
      <c r="F47" s="31" t="s">
        <v>530</v>
      </c>
      <c r="G47" s="33" t="s">
        <v>12</v>
      </c>
      <c r="H47" s="66" t="str">
        <f>VLOOKUP(I47,Sheet1!C$4:D$13,2,FALSE)</f>
        <v>Water Quality Unit</v>
      </c>
      <c r="I47" s="31">
        <v>10</v>
      </c>
      <c r="J47" s="70">
        <v>43646</v>
      </c>
      <c r="K47" s="58" t="s">
        <v>4</v>
      </c>
      <c r="L47" s="19" t="s">
        <v>781</v>
      </c>
    </row>
    <row r="48" spans="1:12" ht="90" x14ac:dyDescent="0.25">
      <c r="A48" s="35" t="s">
        <v>718</v>
      </c>
      <c r="B48" s="36" t="s">
        <v>5</v>
      </c>
      <c r="C48" s="36" t="s">
        <v>41</v>
      </c>
      <c r="D48" s="37" t="s">
        <v>720</v>
      </c>
      <c r="E48" s="37" t="s">
        <v>721</v>
      </c>
      <c r="F48" s="37" t="s">
        <v>530</v>
      </c>
      <c r="G48" s="40" t="s">
        <v>12</v>
      </c>
      <c r="H48" s="66" t="str">
        <f>VLOOKUP(I48,Sheet1!C$4:D$13,2,FALSE)</f>
        <v>Process Engineering</v>
      </c>
      <c r="I48" s="37">
        <v>6</v>
      </c>
      <c r="J48" s="72">
        <v>44012</v>
      </c>
      <c r="K48" s="38" t="s">
        <v>4</v>
      </c>
      <c r="L48" s="19" t="s">
        <v>782</v>
      </c>
    </row>
    <row r="49" spans="1:12" ht="90" x14ac:dyDescent="0.25">
      <c r="A49" s="28" t="s">
        <v>718</v>
      </c>
      <c r="B49" s="29" t="s">
        <v>5</v>
      </c>
      <c r="C49" s="29" t="s">
        <v>41</v>
      </c>
      <c r="D49" s="30" t="s">
        <v>722</v>
      </c>
      <c r="E49" s="30" t="s">
        <v>721</v>
      </c>
      <c r="F49" s="31" t="s">
        <v>530</v>
      </c>
      <c r="G49" s="33" t="s">
        <v>12</v>
      </c>
      <c r="H49" s="66" t="str">
        <f>VLOOKUP(I49,Sheet1!C$4:D$13,2,FALSE)</f>
        <v>Process Engineering</v>
      </c>
      <c r="I49" s="30">
        <v>6</v>
      </c>
      <c r="J49" s="70">
        <v>44012</v>
      </c>
      <c r="K49" s="58" t="s">
        <v>4</v>
      </c>
      <c r="L49" s="19" t="s">
        <v>782</v>
      </c>
    </row>
    <row r="50" spans="1:12" ht="105" x14ac:dyDescent="0.25">
      <c r="A50" s="35" t="s">
        <v>718</v>
      </c>
      <c r="B50" s="36" t="s">
        <v>252</v>
      </c>
      <c r="C50" s="36" t="s">
        <v>3</v>
      </c>
      <c r="D50" s="37" t="s">
        <v>723</v>
      </c>
      <c r="E50" s="37" t="s">
        <v>582</v>
      </c>
      <c r="F50" s="37" t="s">
        <v>530</v>
      </c>
      <c r="G50" s="40" t="s">
        <v>12</v>
      </c>
      <c r="H50" s="66" t="str">
        <f>VLOOKUP(I50,Sheet1!C$4:D$13,2,FALSE)</f>
        <v xml:space="preserve">Asset Lifecycle Capability </v>
      </c>
      <c r="I50" s="38">
        <v>3</v>
      </c>
      <c r="J50" s="72">
        <v>44377</v>
      </c>
      <c r="K50" s="38" t="s">
        <v>4</v>
      </c>
      <c r="L50" s="19" t="s">
        <v>783</v>
      </c>
    </row>
    <row r="51" spans="1:12" ht="45" x14ac:dyDescent="0.25">
      <c r="A51" s="28" t="s">
        <v>718</v>
      </c>
      <c r="B51" s="29" t="s">
        <v>251</v>
      </c>
      <c r="C51" s="29" t="s">
        <v>13</v>
      </c>
      <c r="D51" s="30" t="s">
        <v>724</v>
      </c>
      <c r="E51" s="30"/>
      <c r="F51" s="31" t="s">
        <v>530</v>
      </c>
      <c r="G51" s="33" t="s">
        <v>12</v>
      </c>
      <c r="H51" s="66" t="str">
        <f>VLOOKUP(I51,Sheet1!C$4:D$13,2,FALSE)</f>
        <v>Operations - Supply</v>
      </c>
      <c r="I51" s="31">
        <v>8</v>
      </c>
      <c r="J51" s="70">
        <v>43646</v>
      </c>
      <c r="K51" s="58" t="s">
        <v>4</v>
      </c>
      <c r="L51" s="19" t="s">
        <v>751</v>
      </c>
    </row>
    <row r="52" spans="1:12" ht="60" x14ac:dyDescent="0.25">
      <c r="A52" s="35" t="s">
        <v>718</v>
      </c>
      <c r="B52" s="36" t="s">
        <v>33</v>
      </c>
      <c r="C52" s="36" t="s">
        <v>13</v>
      </c>
      <c r="D52" s="37" t="s">
        <v>725</v>
      </c>
      <c r="E52" s="37" t="s">
        <v>726</v>
      </c>
      <c r="F52" s="37" t="s">
        <v>530</v>
      </c>
      <c r="G52" s="40" t="s">
        <v>12</v>
      </c>
      <c r="H52" s="66" t="str">
        <f>VLOOKUP(I52,Sheet1!C$4:D$13,2,FALSE)</f>
        <v xml:space="preserve">Asset Lifecycle Capability </v>
      </c>
      <c r="I52" s="38">
        <v>3</v>
      </c>
      <c r="J52" s="72">
        <v>44012</v>
      </c>
      <c r="K52" s="38" t="s">
        <v>4</v>
      </c>
      <c r="L52" s="19" t="s">
        <v>784</v>
      </c>
    </row>
    <row r="53" spans="1:12" ht="30" x14ac:dyDescent="0.25">
      <c r="A53" s="28" t="s">
        <v>718</v>
      </c>
      <c r="B53" s="29" t="s">
        <v>253</v>
      </c>
      <c r="C53" s="29" t="s">
        <v>13</v>
      </c>
      <c r="D53" s="30" t="s">
        <v>727</v>
      </c>
      <c r="E53" s="30" t="s">
        <v>728</v>
      </c>
      <c r="F53" s="31" t="s">
        <v>530</v>
      </c>
      <c r="G53" s="33" t="s">
        <v>12</v>
      </c>
      <c r="H53" s="66" t="str">
        <f>VLOOKUP(I53,Sheet1!C$4:D$13,2,FALSE)</f>
        <v>Process Engineering</v>
      </c>
      <c r="I53" s="31">
        <v>6</v>
      </c>
      <c r="J53" s="70">
        <v>43646</v>
      </c>
      <c r="K53" s="58" t="s">
        <v>4</v>
      </c>
      <c r="L53" s="19" t="s">
        <v>752</v>
      </c>
    </row>
    <row r="54" spans="1:12" ht="90" x14ac:dyDescent="0.25">
      <c r="A54" s="35" t="s">
        <v>729</v>
      </c>
      <c r="B54" s="37" t="s">
        <v>732</v>
      </c>
      <c r="C54" s="36" t="s">
        <v>730</v>
      </c>
      <c r="D54" s="37" t="s">
        <v>731</v>
      </c>
      <c r="E54" s="37" t="s">
        <v>585</v>
      </c>
      <c r="F54" s="37" t="s">
        <v>530</v>
      </c>
      <c r="G54" s="40" t="s">
        <v>12</v>
      </c>
      <c r="H54" s="66" t="str">
        <f>VLOOKUP(I54,Sheet1!C$4:D$13,2,FALSE)</f>
        <v>Operations - Supply</v>
      </c>
      <c r="I54" s="38">
        <v>8</v>
      </c>
      <c r="J54" s="72">
        <v>43646</v>
      </c>
      <c r="K54" s="38" t="s">
        <v>4</v>
      </c>
      <c r="L54" s="90" t="s">
        <v>785</v>
      </c>
    </row>
  </sheetData>
  <autoFilter ref="A3:K4" xr:uid="{00000000-0009-0000-0000-000000000000}"/>
  <mergeCells count="12">
    <mergeCell ref="L3:L4"/>
    <mergeCell ref="I3:I4"/>
    <mergeCell ref="A3:A4"/>
    <mergeCell ref="H3:H4"/>
    <mergeCell ref="J3:J4"/>
    <mergeCell ref="K3:K4"/>
    <mergeCell ref="B3:B4"/>
    <mergeCell ref="C3:C4"/>
    <mergeCell ref="D3:D4"/>
    <mergeCell ref="E3:E4"/>
    <mergeCell ref="F3:F4"/>
    <mergeCell ref="G3:G4"/>
  </mergeCells>
  <conditionalFormatting sqref="G5:G54">
    <cfRule type="containsText" dxfId="11" priority="1" operator="containsText" text="Low">
      <formula>NOT(ISERROR(SEARCH("Low",G5)))</formula>
    </cfRule>
    <cfRule type="containsText" dxfId="10" priority="2" operator="containsText" text="High">
      <formula>NOT(ISERROR(SEARCH("High",G5)))</formula>
    </cfRule>
    <cfRule type="containsText" dxfId="9" priority="3" operator="containsText" text="Medium">
      <formula>NOT(ISERROR(SEARCH("Medium",G5)))</formula>
    </cfRule>
    <cfRule type="containsText" dxfId="8" priority="4" operator="containsText" text="Extreme">
      <formula>NOT(ISERROR(SEARCH("Extreme",G5)))</formula>
    </cfRule>
  </conditionalFormatting>
  <dataValidations count="1">
    <dataValidation type="list" allowBlank="1" showInputMessage="1" showErrorMessage="1" sqref="A5:A36" xr:uid="{062AFDA8-9819-4186-ADC4-AE0BC42317AE}">
      <formula1>site_names</formula1>
    </dataValidation>
  </dataValidations>
  <pageMargins left="0.70866141732283472" right="0.70866141732283472" top="0.74803149606299213" bottom="0.74803149606299213" header="0.31496062992125984" footer="0.31496062992125984"/>
  <pageSetup paperSize="8"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759B698-7E7A-4946-B6EE-BFCFCC374410}">
          <x14:formula1>
            <xm:f>'\\corporate.local\home\users\dhealy\Profile\Desktop\[Drinking Water Quality - (DWQ) Management Plan - Water Quality Risk Dashboard 2017.XLSM]Lists'!#REF!</xm:f>
          </x14:formula1>
          <xm:sqref>A37:A54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L43"/>
  <sheetViews>
    <sheetView zoomScale="70" zoomScaleNormal="70" zoomScaleSheetLayoutView="75" workbookViewId="0"/>
  </sheetViews>
  <sheetFormatPr defaultColWidth="9.140625" defaultRowHeight="15" x14ac:dyDescent="0.25"/>
  <cols>
    <col min="1" max="1" width="43.85546875" style="11" customWidth="1"/>
    <col min="2" max="2" width="16" style="11" customWidth="1"/>
    <col min="3" max="3" width="25.85546875" style="11" bestFit="1" customWidth="1"/>
    <col min="4" max="4" width="32" style="12" customWidth="1"/>
    <col min="5" max="5" width="50.42578125" style="11" customWidth="1"/>
    <col min="6" max="6" width="20.28515625" style="11" bestFit="1" customWidth="1"/>
    <col min="7" max="7" width="25.7109375" style="11" bestFit="1" customWidth="1"/>
    <col min="8" max="8" width="31.85546875" style="11" customWidth="1"/>
    <col min="9" max="9" width="31.85546875" style="11" hidden="1" customWidth="1"/>
    <col min="10" max="10" width="18.5703125" style="11" customWidth="1"/>
    <col min="11" max="11" width="18.28515625" style="11" customWidth="1"/>
    <col min="12" max="12" width="86.28515625" style="2" customWidth="1"/>
    <col min="13" max="16384" width="9.140625" style="13"/>
  </cols>
  <sheetData>
    <row r="1" spans="1:12" ht="18.75" x14ac:dyDescent="0.25">
      <c r="A1" s="3" t="s">
        <v>31</v>
      </c>
    </row>
    <row r="3" spans="1:12" s="7" customFormat="1" ht="30" x14ac:dyDescent="0.25">
      <c r="A3" s="6" t="s">
        <v>0</v>
      </c>
      <c r="B3" s="6" t="s">
        <v>18</v>
      </c>
      <c r="C3" s="6" t="s">
        <v>6</v>
      </c>
      <c r="D3" s="6" t="s">
        <v>532</v>
      </c>
      <c r="E3" s="6" t="s">
        <v>733</v>
      </c>
      <c r="F3" s="6" t="s">
        <v>7</v>
      </c>
      <c r="G3" s="6" t="s">
        <v>8</v>
      </c>
      <c r="H3" s="6" t="s">
        <v>9</v>
      </c>
      <c r="I3" s="6" t="s">
        <v>754</v>
      </c>
      <c r="J3" s="6" t="s">
        <v>10</v>
      </c>
      <c r="K3" s="6" t="s">
        <v>11</v>
      </c>
      <c r="L3" s="6" t="s">
        <v>531</v>
      </c>
    </row>
    <row r="4" spans="1:12" ht="51" x14ac:dyDescent="0.25">
      <c r="A4" s="61" t="s">
        <v>20</v>
      </c>
      <c r="B4" s="44" t="s">
        <v>5</v>
      </c>
      <c r="C4" s="34" t="s">
        <v>250</v>
      </c>
      <c r="D4" s="44" t="s">
        <v>533</v>
      </c>
      <c r="E4" s="44" t="s">
        <v>534</v>
      </c>
      <c r="F4" s="44" t="s">
        <v>530</v>
      </c>
      <c r="G4" s="33" t="s">
        <v>17</v>
      </c>
      <c r="H4" s="66" t="str">
        <f>VLOOKUP(I4,Sheet1!C$4:D$13,2,FALSE)</f>
        <v>Water Quality Unit</v>
      </c>
      <c r="I4" s="66">
        <v>10</v>
      </c>
      <c r="J4" s="71">
        <v>43646</v>
      </c>
      <c r="K4" s="69" t="s">
        <v>4</v>
      </c>
      <c r="L4" s="44" t="s">
        <v>535</v>
      </c>
    </row>
    <row r="5" spans="1:12" ht="25.5" x14ac:dyDescent="0.25">
      <c r="A5" s="54" t="s">
        <v>20</v>
      </c>
      <c r="B5" s="43" t="s">
        <v>38</v>
      </c>
      <c r="C5" s="43" t="s">
        <v>536</v>
      </c>
      <c r="D5" s="43" t="s">
        <v>537</v>
      </c>
      <c r="E5" s="43" t="s">
        <v>538</v>
      </c>
      <c r="F5" s="44" t="s">
        <v>530</v>
      </c>
      <c r="G5" s="40" t="s">
        <v>12</v>
      </c>
      <c r="H5" s="66" t="str">
        <f>VLOOKUP(I5,Sheet1!C$4:D$13,2,FALSE)</f>
        <v>Water Quality Unit</v>
      </c>
      <c r="I5" s="64">
        <v>10</v>
      </c>
      <c r="J5" s="71">
        <v>43646</v>
      </c>
      <c r="K5" s="69" t="s">
        <v>4</v>
      </c>
      <c r="L5" s="43" t="s">
        <v>539</v>
      </c>
    </row>
    <row r="6" spans="1:12" ht="25.5" x14ac:dyDescent="0.25">
      <c r="A6" s="61" t="s">
        <v>20</v>
      </c>
      <c r="B6" s="44" t="s">
        <v>40</v>
      </c>
      <c r="C6" s="44" t="s">
        <v>540</v>
      </c>
      <c r="D6" s="44" t="s">
        <v>541</v>
      </c>
      <c r="E6" s="44" t="s">
        <v>542</v>
      </c>
      <c r="F6" s="44" t="s">
        <v>530</v>
      </c>
      <c r="G6" s="33" t="s">
        <v>17</v>
      </c>
      <c r="H6" s="66" t="str">
        <f>VLOOKUP(I6,Sheet1!C$4:D$13,2,FALSE)</f>
        <v>Asset Planning</v>
      </c>
      <c r="I6" s="66">
        <v>2</v>
      </c>
      <c r="J6" s="71">
        <v>44742</v>
      </c>
      <c r="K6" s="69" t="s">
        <v>4</v>
      </c>
      <c r="L6" s="44" t="s">
        <v>543</v>
      </c>
    </row>
    <row r="7" spans="1:12" ht="25.5" x14ac:dyDescent="0.25">
      <c r="A7" s="54" t="s">
        <v>20</v>
      </c>
      <c r="B7" s="43" t="s">
        <v>39</v>
      </c>
      <c r="C7" s="43" t="s">
        <v>540</v>
      </c>
      <c r="D7" s="43" t="s">
        <v>544</v>
      </c>
      <c r="E7" s="43" t="s">
        <v>545</v>
      </c>
      <c r="F7" s="44" t="s">
        <v>530</v>
      </c>
      <c r="G7" s="40" t="s">
        <v>17</v>
      </c>
      <c r="H7" s="66" t="str">
        <f>VLOOKUP(I7,Sheet1!C$4:D$13,2,FALSE)</f>
        <v xml:space="preserve">Asset Lifecycle Capability </v>
      </c>
      <c r="I7" s="64">
        <v>3</v>
      </c>
      <c r="J7" s="71">
        <v>44377</v>
      </c>
      <c r="K7" s="69" t="s">
        <v>4</v>
      </c>
      <c r="L7" s="43" t="s">
        <v>546</v>
      </c>
    </row>
    <row r="8" spans="1:12" ht="102" x14ac:dyDescent="0.25">
      <c r="A8" s="61" t="s">
        <v>547</v>
      </c>
      <c r="B8" s="50" t="s">
        <v>551</v>
      </c>
      <c r="C8" s="74" t="s">
        <v>193</v>
      </c>
      <c r="D8" s="49" t="s">
        <v>548</v>
      </c>
      <c r="E8" s="44" t="s">
        <v>549</v>
      </c>
      <c r="F8" s="44" t="s">
        <v>530</v>
      </c>
      <c r="G8" s="33" t="s">
        <v>17</v>
      </c>
      <c r="H8" s="66" t="str">
        <f>VLOOKUP(I8,Sheet1!C$4:D$13,2,FALSE)</f>
        <v>Water Quality Unit</v>
      </c>
      <c r="I8" s="63">
        <v>10</v>
      </c>
      <c r="J8" s="71">
        <v>43646</v>
      </c>
      <c r="K8" s="69" t="s">
        <v>4</v>
      </c>
      <c r="L8" s="47" t="s">
        <v>550</v>
      </c>
    </row>
    <row r="9" spans="1:12" ht="63.75" x14ac:dyDescent="0.25">
      <c r="A9" s="54" t="s">
        <v>547</v>
      </c>
      <c r="B9" s="43" t="s">
        <v>554</v>
      </c>
      <c r="C9" s="56" t="s">
        <v>193</v>
      </c>
      <c r="D9" s="41" t="s">
        <v>596</v>
      </c>
      <c r="E9" s="43" t="s">
        <v>552</v>
      </c>
      <c r="F9" s="44" t="s">
        <v>530</v>
      </c>
      <c r="G9" s="40" t="s">
        <v>12</v>
      </c>
      <c r="H9" s="66" t="str">
        <f>VLOOKUP(I9,Sheet1!C$4:D$13,2,FALSE)</f>
        <v>Water Quality Unit</v>
      </c>
      <c r="I9" s="57">
        <v>10</v>
      </c>
      <c r="J9" s="71">
        <v>43646</v>
      </c>
      <c r="K9" s="69" t="s">
        <v>4</v>
      </c>
      <c r="L9" s="43" t="s">
        <v>553</v>
      </c>
    </row>
    <row r="10" spans="1:12" ht="76.5" x14ac:dyDescent="0.25">
      <c r="A10" s="61" t="s">
        <v>547</v>
      </c>
      <c r="B10" s="44" t="s">
        <v>559</v>
      </c>
      <c r="C10" s="44" t="s">
        <v>555</v>
      </c>
      <c r="D10" s="44" t="s">
        <v>556</v>
      </c>
      <c r="E10" s="44" t="s">
        <v>557</v>
      </c>
      <c r="F10" s="44" t="s">
        <v>530</v>
      </c>
      <c r="G10" s="33" t="s">
        <v>12</v>
      </c>
      <c r="H10" s="66" t="str">
        <f>VLOOKUP(I10,Sheet1!C$4:D$13,2,FALSE)</f>
        <v>Project Delivery</v>
      </c>
      <c r="I10" s="63">
        <v>4</v>
      </c>
      <c r="J10" s="71">
        <v>44012</v>
      </c>
      <c r="K10" s="69" t="s">
        <v>4</v>
      </c>
      <c r="L10" s="47" t="s">
        <v>558</v>
      </c>
    </row>
    <row r="11" spans="1:12" ht="76.5" x14ac:dyDescent="0.25">
      <c r="A11" s="54" t="s">
        <v>547</v>
      </c>
      <c r="B11" s="43" t="s">
        <v>559</v>
      </c>
      <c r="C11" s="43" t="s">
        <v>41</v>
      </c>
      <c r="D11" s="43" t="s">
        <v>556</v>
      </c>
      <c r="E11" s="43" t="s">
        <v>560</v>
      </c>
      <c r="F11" s="44" t="s">
        <v>530</v>
      </c>
      <c r="G11" s="40" t="s">
        <v>12</v>
      </c>
      <c r="H11" s="66" t="str">
        <f>VLOOKUP(I11,Sheet1!C$4:D$13,2,FALSE)</f>
        <v>Project Delivery</v>
      </c>
      <c r="I11" s="57">
        <v>4</v>
      </c>
      <c r="J11" s="71">
        <v>44012</v>
      </c>
      <c r="K11" s="69" t="s">
        <v>4</v>
      </c>
      <c r="L11" s="39" t="s">
        <v>558</v>
      </c>
    </row>
    <row r="12" spans="1:12" ht="25.5" x14ac:dyDescent="0.25">
      <c r="A12" s="61" t="s">
        <v>547</v>
      </c>
      <c r="B12" s="47" t="s">
        <v>564</v>
      </c>
      <c r="C12" s="44" t="s">
        <v>41</v>
      </c>
      <c r="D12" s="49" t="s">
        <v>561</v>
      </c>
      <c r="E12" s="49" t="s">
        <v>562</v>
      </c>
      <c r="F12" s="44" t="s">
        <v>530</v>
      </c>
      <c r="G12" s="33" t="s">
        <v>12</v>
      </c>
      <c r="H12" s="66" t="str">
        <f>VLOOKUP(I12,Sheet1!C$4:D$13,2,FALSE)</f>
        <v>Water Quality Unit</v>
      </c>
      <c r="I12" s="63">
        <v>10</v>
      </c>
      <c r="J12" s="71">
        <v>43646</v>
      </c>
      <c r="K12" s="69" t="s">
        <v>4</v>
      </c>
      <c r="L12" s="47" t="s">
        <v>563</v>
      </c>
    </row>
    <row r="13" spans="1:12" ht="25.5" x14ac:dyDescent="0.25">
      <c r="A13" s="54" t="s">
        <v>547</v>
      </c>
      <c r="B13" s="43" t="s">
        <v>23</v>
      </c>
      <c r="C13" s="43" t="s">
        <v>41</v>
      </c>
      <c r="D13" s="43" t="s">
        <v>565</v>
      </c>
      <c r="E13" s="38" t="s">
        <v>566</v>
      </c>
      <c r="F13" s="44" t="s">
        <v>530</v>
      </c>
      <c r="G13" s="40" t="s">
        <v>12</v>
      </c>
      <c r="H13" s="66" t="str">
        <f>VLOOKUP(I13,Sheet1!C$4:D$13,2,FALSE)</f>
        <v>Asset Planning</v>
      </c>
      <c r="I13" s="57">
        <v>2</v>
      </c>
      <c r="J13" s="71">
        <v>44742</v>
      </c>
      <c r="K13" s="69" t="s">
        <v>4</v>
      </c>
      <c r="L13" s="39" t="s">
        <v>567</v>
      </c>
    </row>
    <row r="14" spans="1:12" ht="38.25" x14ac:dyDescent="0.25">
      <c r="A14" s="61" t="s">
        <v>547</v>
      </c>
      <c r="B14" s="44" t="s">
        <v>570</v>
      </c>
      <c r="C14" s="44" t="s">
        <v>187</v>
      </c>
      <c r="D14" s="44" t="s">
        <v>190</v>
      </c>
      <c r="E14" s="44" t="s">
        <v>568</v>
      </c>
      <c r="F14" s="44" t="s">
        <v>530</v>
      </c>
      <c r="G14" s="33" t="s">
        <v>12</v>
      </c>
      <c r="H14" s="66" t="str">
        <f>VLOOKUP(I14,Sheet1!C$4:D$13,2,FALSE)</f>
        <v>Asset Planning</v>
      </c>
      <c r="I14" s="63">
        <v>2</v>
      </c>
      <c r="J14" s="71">
        <v>44742</v>
      </c>
      <c r="K14" s="69" t="s">
        <v>4</v>
      </c>
      <c r="L14" s="47" t="s">
        <v>569</v>
      </c>
    </row>
    <row r="15" spans="1:12" ht="25.5" x14ac:dyDescent="0.25">
      <c r="A15" s="54" t="s">
        <v>547</v>
      </c>
      <c r="B15" s="43" t="s">
        <v>5</v>
      </c>
      <c r="C15" s="43" t="s">
        <v>187</v>
      </c>
      <c r="D15" s="43" t="s">
        <v>571</v>
      </c>
      <c r="E15" s="43" t="s">
        <v>572</v>
      </c>
      <c r="F15" s="44" t="s">
        <v>530</v>
      </c>
      <c r="G15" s="40" t="s">
        <v>12</v>
      </c>
      <c r="H15" s="66" t="str">
        <f>VLOOKUP(I15,Sheet1!C$4:D$13,2,FALSE)</f>
        <v>Process Engineering</v>
      </c>
      <c r="I15" s="57">
        <v>6</v>
      </c>
      <c r="J15" s="71">
        <v>43646</v>
      </c>
      <c r="K15" s="69" t="s">
        <v>4</v>
      </c>
      <c r="L15" s="43" t="s">
        <v>755</v>
      </c>
    </row>
    <row r="16" spans="1:12" ht="38.25" x14ac:dyDescent="0.25">
      <c r="A16" s="61" t="s">
        <v>547</v>
      </c>
      <c r="B16" s="44" t="s">
        <v>24</v>
      </c>
      <c r="C16" s="44" t="s">
        <v>187</v>
      </c>
      <c r="D16" s="44" t="s">
        <v>573</v>
      </c>
      <c r="E16" s="34" t="s">
        <v>574</v>
      </c>
      <c r="F16" s="44" t="s">
        <v>530</v>
      </c>
      <c r="G16" s="33" t="s">
        <v>12</v>
      </c>
      <c r="H16" s="66" t="str">
        <f>VLOOKUP(I16,Sheet1!C$4:D$13,2,FALSE)</f>
        <v>Process Engineering</v>
      </c>
      <c r="I16" s="63">
        <v>6</v>
      </c>
      <c r="J16" s="71">
        <v>43646</v>
      </c>
      <c r="K16" s="69" t="s">
        <v>4</v>
      </c>
      <c r="L16" s="47" t="s">
        <v>575</v>
      </c>
    </row>
    <row r="17" spans="1:12" ht="25.5" x14ac:dyDescent="0.25">
      <c r="A17" s="54" t="s">
        <v>547</v>
      </c>
      <c r="B17" s="43" t="s">
        <v>580</v>
      </c>
      <c r="C17" s="41" t="s">
        <v>576</v>
      </c>
      <c r="D17" s="41" t="s">
        <v>577</v>
      </c>
      <c r="E17" s="43" t="s">
        <v>578</v>
      </c>
      <c r="F17" s="44" t="s">
        <v>530</v>
      </c>
      <c r="G17" s="40" t="s">
        <v>12</v>
      </c>
      <c r="H17" s="66" t="str">
        <f>VLOOKUP(I17,Sheet1!C$4:D$13,2,FALSE)</f>
        <v>Process Engineering</v>
      </c>
      <c r="I17" s="57">
        <v>6</v>
      </c>
      <c r="J17" s="71">
        <v>43646</v>
      </c>
      <c r="K17" s="69" t="s">
        <v>4</v>
      </c>
      <c r="L17" s="39" t="s">
        <v>579</v>
      </c>
    </row>
    <row r="18" spans="1:12" ht="51" x14ac:dyDescent="0.25">
      <c r="A18" s="61" t="s">
        <v>547</v>
      </c>
      <c r="B18" s="44" t="s">
        <v>25</v>
      </c>
      <c r="C18" s="49" t="s">
        <v>576</v>
      </c>
      <c r="D18" s="44" t="s">
        <v>581</v>
      </c>
      <c r="E18" s="34" t="s">
        <v>582</v>
      </c>
      <c r="F18" s="44" t="s">
        <v>530</v>
      </c>
      <c r="G18" s="33" t="s">
        <v>12</v>
      </c>
      <c r="H18" s="66" t="str">
        <f>VLOOKUP(I18,Sheet1!C$4:D$13,2,FALSE)</f>
        <v>Project Delivery</v>
      </c>
      <c r="I18" s="63">
        <v>4</v>
      </c>
      <c r="J18" s="71">
        <v>44012</v>
      </c>
      <c r="K18" s="69" t="s">
        <v>4</v>
      </c>
      <c r="L18" s="47" t="s">
        <v>583</v>
      </c>
    </row>
    <row r="19" spans="1:12" ht="38.25" x14ac:dyDescent="0.25">
      <c r="A19" s="54" t="s">
        <v>547</v>
      </c>
      <c r="B19" s="43" t="s">
        <v>587</v>
      </c>
      <c r="C19" s="41" t="s">
        <v>576</v>
      </c>
      <c r="D19" s="43" t="s">
        <v>584</v>
      </c>
      <c r="E19" s="48" t="s">
        <v>585</v>
      </c>
      <c r="F19" s="44" t="s">
        <v>530</v>
      </c>
      <c r="G19" s="40" t="s">
        <v>12</v>
      </c>
      <c r="H19" s="66" t="str">
        <f>VLOOKUP(I19,Sheet1!C$4:D$13,2,FALSE)</f>
        <v xml:space="preserve">Asset Lifecycle Capability </v>
      </c>
      <c r="I19" s="57">
        <v>3</v>
      </c>
      <c r="J19" s="71">
        <v>44377</v>
      </c>
      <c r="K19" s="69" t="s">
        <v>4</v>
      </c>
      <c r="L19" s="39" t="s">
        <v>586</v>
      </c>
    </row>
    <row r="20" spans="1:12" ht="25.5" x14ac:dyDescent="0.25">
      <c r="A20" s="61" t="s">
        <v>547</v>
      </c>
      <c r="B20" s="44" t="s">
        <v>591</v>
      </c>
      <c r="C20" s="44" t="s">
        <v>372</v>
      </c>
      <c r="D20" s="44" t="s">
        <v>588</v>
      </c>
      <c r="E20" s="34" t="s">
        <v>589</v>
      </c>
      <c r="F20" s="44" t="s">
        <v>530</v>
      </c>
      <c r="G20" s="33" t="s">
        <v>12</v>
      </c>
      <c r="H20" s="66" t="str">
        <f>VLOOKUP(I20,Sheet1!C$4:D$13,2,FALSE)</f>
        <v xml:space="preserve">Asset Lifecycle Capability </v>
      </c>
      <c r="I20" s="63">
        <v>3</v>
      </c>
      <c r="J20" s="71">
        <v>44377</v>
      </c>
      <c r="K20" s="69" t="s">
        <v>4</v>
      </c>
      <c r="L20" s="44" t="s">
        <v>590</v>
      </c>
    </row>
    <row r="21" spans="1:12" ht="38.25" x14ac:dyDescent="0.25">
      <c r="A21" s="54" t="s">
        <v>547</v>
      </c>
      <c r="B21" s="43" t="s">
        <v>594</v>
      </c>
      <c r="C21" s="75" t="s">
        <v>540</v>
      </c>
      <c r="D21" s="43" t="s">
        <v>592</v>
      </c>
      <c r="E21" s="48" t="s">
        <v>589</v>
      </c>
      <c r="F21" s="44" t="s">
        <v>530</v>
      </c>
      <c r="G21" s="40" t="s">
        <v>12</v>
      </c>
      <c r="H21" s="66" t="str">
        <f>VLOOKUP(I21,Sheet1!C$4:D$13,2,FALSE)</f>
        <v>Project Delivery</v>
      </c>
      <c r="I21" s="64">
        <v>4</v>
      </c>
      <c r="J21" s="71">
        <v>44012</v>
      </c>
      <c r="K21" s="69" t="s">
        <v>4</v>
      </c>
      <c r="L21" s="39" t="s">
        <v>593</v>
      </c>
    </row>
    <row r="22" spans="1:12" ht="76.5" x14ac:dyDescent="0.25">
      <c r="A22" s="28" t="s">
        <v>595</v>
      </c>
      <c r="B22" s="49" t="s">
        <v>22</v>
      </c>
      <c r="C22" s="74" t="s">
        <v>193</v>
      </c>
      <c r="D22" s="49" t="s">
        <v>596</v>
      </c>
      <c r="E22" s="44" t="s">
        <v>552</v>
      </c>
      <c r="F22" s="44" t="s">
        <v>530</v>
      </c>
      <c r="G22" s="55" t="s">
        <v>12</v>
      </c>
      <c r="H22" s="66" t="str">
        <f>VLOOKUP(I22,Sheet1!C$4:D$13,2,FALSE)</f>
        <v xml:space="preserve">Asset Lifecycle Capability </v>
      </c>
      <c r="I22" s="63">
        <v>3</v>
      </c>
      <c r="J22" s="71">
        <v>44377</v>
      </c>
      <c r="K22" s="69" t="s">
        <v>4</v>
      </c>
      <c r="L22" s="49" t="s">
        <v>597</v>
      </c>
    </row>
    <row r="23" spans="1:12" ht="114.75" x14ac:dyDescent="0.25">
      <c r="A23" s="35" t="s">
        <v>595</v>
      </c>
      <c r="B23" s="41" t="s">
        <v>601</v>
      </c>
      <c r="C23" s="56" t="s">
        <v>34</v>
      </c>
      <c r="D23" s="41" t="s">
        <v>598</v>
      </c>
      <c r="E23" s="43" t="s">
        <v>599</v>
      </c>
      <c r="F23" s="44" t="s">
        <v>530</v>
      </c>
      <c r="G23" s="68" t="s">
        <v>12</v>
      </c>
      <c r="H23" s="66" t="str">
        <f>VLOOKUP(I23,Sheet1!C$4:D$13,2,FALSE)</f>
        <v xml:space="preserve">Asset Lifecycle Capability </v>
      </c>
      <c r="I23" s="57">
        <v>3</v>
      </c>
      <c r="J23" s="71">
        <v>44377</v>
      </c>
      <c r="K23" s="69" t="s">
        <v>4</v>
      </c>
      <c r="L23" s="41" t="s">
        <v>600</v>
      </c>
    </row>
    <row r="24" spans="1:12" ht="76.5" x14ac:dyDescent="0.25">
      <c r="A24" s="28" t="s">
        <v>595</v>
      </c>
      <c r="B24" s="49" t="s">
        <v>605</v>
      </c>
      <c r="C24" s="74" t="s">
        <v>41</v>
      </c>
      <c r="D24" s="49" t="s">
        <v>602</v>
      </c>
      <c r="E24" s="49" t="s">
        <v>603</v>
      </c>
      <c r="F24" s="44" t="s">
        <v>530</v>
      </c>
      <c r="G24" s="55" t="s">
        <v>12</v>
      </c>
      <c r="H24" s="66" t="str">
        <f>VLOOKUP(I24,Sheet1!C$4:D$13,2,FALSE)</f>
        <v xml:space="preserve">Asset Lifecycle Capability </v>
      </c>
      <c r="I24" s="63">
        <v>3</v>
      </c>
      <c r="J24" s="71">
        <v>44377</v>
      </c>
      <c r="K24" s="69" t="s">
        <v>4</v>
      </c>
      <c r="L24" s="49" t="s">
        <v>604</v>
      </c>
    </row>
    <row r="25" spans="1:12" ht="76.5" x14ac:dyDescent="0.25">
      <c r="A25" s="35" t="s">
        <v>595</v>
      </c>
      <c r="B25" s="41" t="s">
        <v>605</v>
      </c>
      <c r="C25" s="56" t="s">
        <v>41</v>
      </c>
      <c r="D25" s="41" t="s">
        <v>602</v>
      </c>
      <c r="E25" s="41" t="s">
        <v>606</v>
      </c>
      <c r="F25" s="44" t="s">
        <v>530</v>
      </c>
      <c r="G25" s="68" t="s">
        <v>12</v>
      </c>
      <c r="H25" s="66" t="str">
        <f>VLOOKUP(I25,Sheet1!C$4:D$13,2,FALSE)</f>
        <v xml:space="preserve">Asset Lifecycle Capability </v>
      </c>
      <c r="I25" s="57">
        <v>3</v>
      </c>
      <c r="J25" s="71">
        <v>44377</v>
      </c>
      <c r="K25" s="69" t="s">
        <v>4</v>
      </c>
      <c r="L25" s="41" t="s">
        <v>604</v>
      </c>
    </row>
    <row r="26" spans="1:12" ht="51" x14ac:dyDescent="0.25">
      <c r="A26" s="28" t="s">
        <v>595</v>
      </c>
      <c r="B26" s="63" t="s">
        <v>22</v>
      </c>
      <c r="C26" s="74" t="s">
        <v>41</v>
      </c>
      <c r="D26" s="49" t="s">
        <v>561</v>
      </c>
      <c r="E26" s="49" t="s">
        <v>607</v>
      </c>
      <c r="F26" s="44" t="s">
        <v>530</v>
      </c>
      <c r="G26" s="55" t="s">
        <v>383</v>
      </c>
      <c r="H26" s="66" t="str">
        <f>VLOOKUP(I26,Sheet1!C$4:D$13,2,FALSE)</f>
        <v xml:space="preserve">Asset Lifecycle Capability </v>
      </c>
      <c r="I26" s="63">
        <v>3</v>
      </c>
      <c r="J26" s="71">
        <v>44377</v>
      </c>
      <c r="K26" s="69" t="s">
        <v>4</v>
      </c>
      <c r="L26" s="49" t="s">
        <v>608</v>
      </c>
    </row>
    <row r="27" spans="1:12" ht="51" x14ac:dyDescent="0.25">
      <c r="A27" s="35" t="s">
        <v>595</v>
      </c>
      <c r="B27" s="57" t="s">
        <v>22</v>
      </c>
      <c r="C27" s="56" t="s">
        <v>41</v>
      </c>
      <c r="D27" s="41" t="s">
        <v>561</v>
      </c>
      <c r="E27" s="41" t="s">
        <v>562</v>
      </c>
      <c r="F27" s="44" t="s">
        <v>530</v>
      </c>
      <c r="G27" s="68" t="s">
        <v>12</v>
      </c>
      <c r="H27" s="66" t="str">
        <f>VLOOKUP(I27,Sheet1!C$4:D$13,2,FALSE)</f>
        <v xml:space="preserve">Asset Lifecycle Capability </v>
      </c>
      <c r="I27" s="57">
        <v>3</v>
      </c>
      <c r="J27" s="71">
        <v>44377</v>
      </c>
      <c r="K27" s="69" t="s">
        <v>4</v>
      </c>
      <c r="L27" s="41" t="s">
        <v>608</v>
      </c>
    </row>
    <row r="28" spans="1:12" x14ac:dyDescent="0.25">
      <c r="A28" s="28" t="s">
        <v>595</v>
      </c>
      <c r="B28" s="63" t="s">
        <v>284</v>
      </c>
      <c r="C28" s="74" t="s">
        <v>41</v>
      </c>
      <c r="D28" s="49" t="s">
        <v>609</v>
      </c>
      <c r="E28" s="49" t="s">
        <v>610</v>
      </c>
      <c r="F28" s="44" t="s">
        <v>530</v>
      </c>
      <c r="G28" s="55" t="s">
        <v>383</v>
      </c>
      <c r="H28" s="66" t="str">
        <f>VLOOKUP(I28,Sheet1!C$4:D$13,2,FALSE)</f>
        <v>Process Engineering</v>
      </c>
      <c r="I28" s="63">
        <v>6</v>
      </c>
      <c r="J28" s="71">
        <v>43646</v>
      </c>
      <c r="K28" s="69" t="s">
        <v>4</v>
      </c>
      <c r="L28" s="63" t="s">
        <v>611</v>
      </c>
    </row>
    <row r="29" spans="1:12" ht="38.25" x14ac:dyDescent="0.25">
      <c r="A29" s="35" t="s">
        <v>595</v>
      </c>
      <c r="B29" s="57" t="s">
        <v>42</v>
      </c>
      <c r="C29" s="56" t="s">
        <v>187</v>
      </c>
      <c r="D29" s="41" t="s">
        <v>612</v>
      </c>
      <c r="E29" s="43" t="s">
        <v>613</v>
      </c>
      <c r="F29" s="44" t="s">
        <v>530</v>
      </c>
      <c r="G29" s="68" t="s">
        <v>12</v>
      </c>
      <c r="H29" s="66" t="str">
        <f>VLOOKUP(I29,Sheet1!C$4:D$13,2,FALSE)</f>
        <v>Water Quality Unit</v>
      </c>
      <c r="I29" s="57">
        <v>10</v>
      </c>
      <c r="J29" s="71">
        <v>43646</v>
      </c>
      <c r="K29" s="69" t="s">
        <v>4</v>
      </c>
      <c r="L29" s="57" t="s">
        <v>614</v>
      </c>
    </row>
    <row r="30" spans="1:12" ht="51" x14ac:dyDescent="0.25">
      <c r="A30" s="28" t="s">
        <v>595</v>
      </c>
      <c r="B30" s="63" t="s">
        <v>22</v>
      </c>
      <c r="C30" s="49" t="s">
        <v>187</v>
      </c>
      <c r="D30" s="49" t="s">
        <v>615</v>
      </c>
      <c r="E30" s="44" t="s">
        <v>616</v>
      </c>
      <c r="F30" s="44" t="s">
        <v>530</v>
      </c>
      <c r="G30" s="55" t="s">
        <v>12</v>
      </c>
      <c r="H30" s="66" t="str">
        <f>VLOOKUP(I30,Sheet1!C$4:D$13,2,FALSE)</f>
        <v xml:space="preserve">Asset Lifecycle Capability </v>
      </c>
      <c r="I30" s="63">
        <v>3</v>
      </c>
      <c r="J30" s="71">
        <v>44377</v>
      </c>
      <c r="K30" s="69" t="s">
        <v>4</v>
      </c>
      <c r="L30" s="49" t="s">
        <v>608</v>
      </c>
    </row>
    <row r="31" spans="1:12" ht="114.75" x14ac:dyDescent="0.25">
      <c r="A31" s="35" t="s">
        <v>595</v>
      </c>
      <c r="B31" s="57" t="s">
        <v>22</v>
      </c>
      <c r="C31" s="41" t="s">
        <v>187</v>
      </c>
      <c r="D31" s="41" t="s">
        <v>617</v>
      </c>
      <c r="E31" s="43" t="s">
        <v>618</v>
      </c>
      <c r="F31" s="44" t="s">
        <v>530</v>
      </c>
      <c r="G31" s="68" t="s">
        <v>383</v>
      </c>
      <c r="H31" s="66" t="str">
        <f>VLOOKUP(I31,Sheet1!C$4:D$13,2,FALSE)</f>
        <v xml:space="preserve">Asset Lifecycle Capability </v>
      </c>
      <c r="I31" s="57">
        <v>3</v>
      </c>
      <c r="J31" s="71">
        <v>44377</v>
      </c>
      <c r="K31" s="69" t="s">
        <v>4</v>
      </c>
      <c r="L31" s="41" t="s">
        <v>608</v>
      </c>
    </row>
    <row r="32" spans="1:12" ht="51" x14ac:dyDescent="0.25">
      <c r="A32" s="61" t="s">
        <v>595</v>
      </c>
      <c r="B32" s="63" t="s">
        <v>22</v>
      </c>
      <c r="C32" s="49" t="s">
        <v>576</v>
      </c>
      <c r="D32" s="49" t="s">
        <v>365</v>
      </c>
      <c r="E32" s="34" t="s">
        <v>619</v>
      </c>
      <c r="F32" s="44" t="s">
        <v>530</v>
      </c>
      <c r="G32" s="55" t="s">
        <v>12</v>
      </c>
      <c r="H32" s="66" t="str">
        <f>VLOOKUP(I32,Sheet1!C$4:D$13,2,FALSE)</f>
        <v xml:space="preserve">Asset Lifecycle Capability </v>
      </c>
      <c r="I32" s="63">
        <v>3</v>
      </c>
      <c r="J32" s="71">
        <v>44377</v>
      </c>
      <c r="K32" s="69" t="s">
        <v>4</v>
      </c>
      <c r="L32" s="49" t="s">
        <v>608</v>
      </c>
    </row>
    <row r="33" spans="1:12" ht="76.5" x14ac:dyDescent="0.25">
      <c r="A33" s="54" t="s">
        <v>595</v>
      </c>
      <c r="B33" s="41" t="s">
        <v>605</v>
      </c>
      <c r="C33" s="73" t="s">
        <v>372</v>
      </c>
      <c r="D33" s="41" t="s">
        <v>481</v>
      </c>
      <c r="E33" s="41" t="s">
        <v>734</v>
      </c>
      <c r="F33" s="44" t="s">
        <v>530</v>
      </c>
      <c r="G33" s="68" t="s">
        <v>17</v>
      </c>
      <c r="H33" s="66" t="str">
        <f>VLOOKUP(I33,Sheet1!C$4:D$13,2,FALSE)</f>
        <v xml:space="preserve">Asset Lifecycle Capability </v>
      </c>
      <c r="I33" s="57">
        <v>3</v>
      </c>
      <c r="J33" s="71">
        <v>44377</v>
      </c>
      <c r="K33" s="69" t="s">
        <v>4</v>
      </c>
      <c r="L33" s="41" t="s">
        <v>604</v>
      </c>
    </row>
    <row r="34" spans="1:12" ht="102" x14ac:dyDescent="0.25">
      <c r="A34" s="28" t="s">
        <v>620</v>
      </c>
      <c r="B34" s="30" t="s">
        <v>551</v>
      </c>
      <c r="C34" s="29" t="s">
        <v>193</v>
      </c>
      <c r="D34" s="30" t="s">
        <v>548</v>
      </c>
      <c r="E34" s="30" t="s">
        <v>549</v>
      </c>
      <c r="F34" s="44" t="s">
        <v>530</v>
      </c>
      <c r="G34" s="55" t="s">
        <v>17</v>
      </c>
      <c r="H34" s="66" t="str">
        <f>VLOOKUP(I34,Sheet1!C$4:D$13,2,FALSE)</f>
        <v>Process Engineering</v>
      </c>
      <c r="I34" s="31">
        <v>6</v>
      </c>
      <c r="J34" s="71">
        <v>44012</v>
      </c>
      <c r="K34" s="69" t="s">
        <v>4</v>
      </c>
      <c r="L34" s="30" t="s">
        <v>621</v>
      </c>
    </row>
    <row r="35" spans="1:12" ht="63.75" x14ac:dyDescent="0.25">
      <c r="A35" s="35" t="s">
        <v>620</v>
      </c>
      <c r="B35" s="37" t="s">
        <v>554</v>
      </c>
      <c r="C35" s="36" t="s">
        <v>193</v>
      </c>
      <c r="D35" s="37" t="s">
        <v>622</v>
      </c>
      <c r="E35" s="37" t="s">
        <v>552</v>
      </c>
      <c r="F35" s="44" t="s">
        <v>530</v>
      </c>
      <c r="G35" s="68" t="s">
        <v>12</v>
      </c>
      <c r="H35" s="66" t="str">
        <f>VLOOKUP(I35,Sheet1!C$4:D$13,2,FALSE)</f>
        <v>Water Quality Unit</v>
      </c>
      <c r="I35" s="38">
        <v>10</v>
      </c>
      <c r="J35" s="71">
        <v>43646</v>
      </c>
      <c r="K35" s="69" t="s">
        <v>4</v>
      </c>
      <c r="L35" s="37" t="s">
        <v>553</v>
      </c>
    </row>
    <row r="36" spans="1:12" ht="38.25" x14ac:dyDescent="0.25">
      <c r="A36" s="28" t="s">
        <v>620</v>
      </c>
      <c r="B36" s="30" t="s">
        <v>625</v>
      </c>
      <c r="C36" s="29" t="s">
        <v>372</v>
      </c>
      <c r="D36" s="30" t="s">
        <v>623</v>
      </c>
      <c r="E36" s="30" t="s">
        <v>582</v>
      </c>
      <c r="F36" s="44" t="s">
        <v>530</v>
      </c>
      <c r="G36" s="55" t="s">
        <v>12</v>
      </c>
      <c r="H36" s="66" t="str">
        <f>VLOOKUP(I36,Sheet1!C$4:D$13,2,FALSE)</f>
        <v>Process Engineering</v>
      </c>
      <c r="I36" s="31">
        <v>6</v>
      </c>
      <c r="J36" s="71">
        <v>43646</v>
      </c>
      <c r="K36" s="69" t="s">
        <v>4</v>
      </c>
      <c r="L36" s="30" t="s">
        <v>624</v>
      </c>
    </row>
    <row r="37" spans="1:12" ht="25.5" x14ac:dyDescent="0.25">
      <c r="A37" s="35" t="s">
        <v>620</v>
      </c>
      <c r="B37" s="37" t="s">
        <v>26</v>
      </c>
      <c r="C37" s="36" t="s">
        <v>14</v>
      </c>
      <c r="D37" s="37" t="s">
        <v>360</v>
      </c>
      <c r="E37" s="37" t="s">
        <v>626</v>
      </c>
      <c r="F37" s="44" t="s">
        <v>530</v>
      </c>
      <c r="G37" s="68" t="s">
        <v>12</v>
      </c>
      <c r="H37" s="66" t="str">
        <f>VLOOKUP(I37,Sheet1!C$4:D$13,2,FALSE)</f>
        <v>Operations - Supply</v>
      </c>
      <c r="I37" s="38">
        <v>8</v>
      </c>
      <c r="J37" s="71">
        <v>43646</v>
      </c>
      <c r="K37" s="69" t="s">
        <v>4</v>
      </c>
      <c r="L37" s="37" t="s">
        <v>627</v>
      </c>
    </row>
    <row r="38" spans="1:12" x14ac:dyDescent="0.25">
      <c r="A38" s="28" t="s">
        <v>620</v>
      </c>
      <c r="B38" s="30" t="s">
        <v>629</v>
      </c>
      <c r="C38" s="29" t="s">
        <v>14</v>
      </c>
      <c r="D38" s="30" t="s">
        <v>628</v>
      </c>
      <c r="E38" s="30" t="s">
        <v>626</v>
      </c>
      <c r="F38" s="44" t="s">
        <v>530</v>
      </c>
      <c r="G38" s="55" t="s">
        <v>12</v>
      </c>
      <c r="H38" s="66" t="str">
        <f>VLOOKUP(I38,Sheet1!C$4:D$13,2,FALSE)</f>
        <v>Process Engineering</v>
      </c>
      <c r="I38" s="31">
        <v>6</v>
      </c>
      <c r="J38" s="71">
        <v>43646</v>
      </c>
      <c r="K38" s="69" t="s">
        <v>4</v>
      </c>
      <c r="L38" s="30" t="s">
        <v>756</v>
      </c>
    </row>
    <row r="39" spans="1:12" ht="63.75" x14ac:dyDescent="0.25">
      <c r="A39" s="35" t="s">
        <v>630</v>
      </c>
      <c r="B39" s="43" t="s">
        <v>632</v>
      </c>
      <c r="C39" s="46" t="s">
        <v>41</v>
      </c>
      <c r="D39" s="38" t="s">
        <v>561</v>
      </c>
      <c r="E39" s="38" t="s">
        <v>607</v>
      </c>
      <c r="F39" s="44" t="s">
        <v>530</v>
      </c>
      <c r="G39" s="68" t="s">
        <v>12</v>
      </c>
      <c r="H39" s="66" t="str">
        <f>VLOOKUP(I39,Sheet1!C$4:D$13,2,FALSE)</f>
        <v>Project Delivery</v>
      </c>
      <c r="I39" s="67">
        <v>4</v>
      </c>
      <c r="J39" s="71">
        <v>43646</v>
      </c>
      <c r="K39" s="69" t="s">
        <v>4</v>
      </c>
      <c r="L39" s="43" t="s">
        <v>631</v>
      </c>
    </row>
    <row r="40" spans="1:12" ht="76.5" x14ac:dyDescent="0.25">
      <c r="A40" s="28" t="s">
        <v>630</v>
      </c>
      <c r="B40" s="44" t="s">
        <v>28</v>
      </c>
      <c r="C40" s="44" t="s">
        <v>187</v>
      </c>
      <c r="D40" s="44" t="s">
        <v>735</v>
      </c>
      <c r="E40" s="44" t="s">
        <v>633</v>
      </c>
      <c r="F40" s="44" t="s">
        <v>530</v>
      </c>
      <c r="G40" s="55" t="s">
        <v>12</v>
      </c>
      <c r="H40" s="66" t="str">
        <f>VLOOKUP(I40,Sheet1!C$4:D$13,2,FALSE)</f>
        <v>Project Delivery</v>
      </c>
      <c r="I40" s="58">
        <v>4</v>
      </c>
      <c r="J40" s="71">
        <v>43646</v>
      </c>
      <c r="K40" s="69" t="s">
        <v>4</v>
      </c>
      <c r="L40" s="44" t="s">
        <v>634</v>
      </c>
    </row>
    <row r="41" spans="1:12" ht="114.75" x14ac:dyDescent="0.25">
      <c r="A41" s="35" t="s">
        <v>630</v>
      </c>
      <c r="B41" s="65" t="s">
        <v>636</v>
      </c>
      <c r="C41" s="43" t="s">
        <v>364</v>
      </c>
      <c r="D41" s="43" t="s">
        <v>581</v>
      </c>
      <c r="E41" s="48" t="s">
        <v>619</v>
      </c>
      <c r="F41" s="44" t="s">
        <v>530</v>
      </c>
      <c r="G41" s="68" t="s">
        <v>12</v>
      </c>
      <c r="H41" s="66" t="str">
        <f>VLOOKUP(I41,Sheet1!C$4:D$13,2,FALSE)</f>
        <v>Project Delivery</v>
      </c>
      <c r="I41" s="67">
        <v>4</v>
      </c>
      <c r="J41" s="71">
        <v>43646</v>
      </c>
      <c r="K41" s="69" t="s">
        <v>4</v>
      </c>
      <c r="L41" s="65" t="s">
        <v>635</v>
      </c>
    </row>
    <row r="42" spans="1:12" ht="204" x14ac:dyDescent="0.25">
      <c r="A42" s="28" t="s">
        <v>630</v>
      </c>
      <c r="B42" s="62" t="s">
        <v>639</v>
      </c>
      <c r="C42" s="44" t="s">
        <v>372</v>
      </c>
      <c r="D42" s="31" t="s">
        <v>468</v>
      </c>
      <c r="E42" s="30" t="s">
        <v>637</v>
      </c>
      <c r="F42" s="44" t="s">
        <v>530</v>
      </c>
      <c r="G42" s="55" t="s">
        <v>12</v>
      </c>
      <c r="H42" s="66" t="str">
        <f>VLOOKUP(I42,Sheet1!C$4:D$13,2,FALSE)</f>
        <v>Project Delivery</v>
      </c>
      <c r="I42" s="66">
        <v>4</v>
      </c>
      <c r="J42" s="71">
        <v>43646</v>
      </c>
      <c r="K42" s="69" t="s">
        <v>4</v>
      </c>
      <c r="L42" s="62" t="s">
        <v>638</v>
      </c>
    </row>
    <row r="43" spans="1:12" ht="51" x14ac:dyDescent="0.25">
      <c r="A43" s="35" t="s">
        <v>630</v>
      </c>
      <c r="B43" s="43" t="s">
        <v>643</v>
      </c>
      <c r="C43" s="43" t="s">
        <v>14</v>
      </c>
      <c r="D43" s="43" t="s">
        <v>640</v>
      </c>
      <c r="E43" s="43" t="s">
        <v>641</v>
      </c>
      <c r="F43" s="44" t="s">
        <v>530</v>
      </c>
      <c r="G43" s="68" t="s">
        <v>12</v>
      </c>
      <c r="H43" s="66" t="str">
        <f>VLOOKUP(I43,Sheet1!C$4:D$13,2,FALSE)</f>
        <v>Project Delivery</v>
      </c>
      <c r="I43" s="65">
        <v>4</v>
      </c>
      <c r="J43" s="71">
        <v>43646</v>
      </c>
      <c r="K43" s="69" t="s">
        <v>4</v>
      </c>
      <c r="L43" s="43" t="s">
        <v>642</v>
      </c>
    </row>
  </sheetData>
  <autoFilter ref="A3:L3" xr:uid="{00000000-0009-0000-0000-000001000000}">
    <filterColumn colId="0">
      <filters>
        <filter val="Lowood"/>
      </filters>
    </filterColumn>
  </autoFilter>
  <conditionalFormatting sqref="G4:G43">
    <cfRule type="containsText" dxfId="7" priority="1" operator="containsText" text="Low">
      <formula>NOT(ISERROR(SEARCH("Low",G4)))</formula>
    </cfRule>
    <cfRule type="containsText" dxfId="6" priority="2" operator="containsText" text="High">
      <formula>NOT(ISERROR(SEARCH("High",G4)))</formula>
    </cfRule>
    <cfRule type="containsText" dxfId="5" priority="3" operator="containsText" text="Medium">
      <formula>NOT(ISERROR(SEARCH("Medium",G4)))</formula>
    </cfRule>
    <cfRule type="containsText" dxfId="4" priority="4" operator="containsText" text="Extreme">
      <formula>NOT(ISERROR(SEARCH("Extreme",G4)))</formula>
    </cfRule>
  </conditionalFormatting>
  <dataValidations count="1">
    <dataValidation type="list" allowBlank="1" showInputMessage="1" showErrorMessage="1" sqref="A4:A33" xr:uid="{29DFFA2C-1EE5-4A1D-8EFD-91B70F562774}">
      <formula1>site_names</formula1>
    </dataValidation>
  </dataValidations>
  <pageMargins left="0.70866141732283472" right="0.70866141732283472" top="0.74803149606299213" bottom="0.74803149606299213" header="0.31496062992125984" footer="0.31496062992125984"/>
  <pageSetup paperSize="8" scale="55" fitToHeight="1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2650218-7F05-41FC-8A7F-1E5B47806C84}">
          <x14:formula1>
            <xm:f>'\\corporate.local\home\users\dhealy\Profile\Desktop\[Drinking Water Quality - (DWQ) Management Plan - Water Quality Risk Dashboard 2017.XLSM]Lists'!#REF!</xm:f>
          </x14:formula1>
          <xm:sqref>A34:A43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2"/>
  <sheetViews>
    <sheetView zoomScale="70" zoomScaleNormal="70" zoomScaleSheetLayoutView="75" workbookViewId="0">
      <pane xSplit="2" ySplit="4" topLeftCell="C5" activePane="bottomRight" state="frozen"/>
      <selection pane="topRight" activeCell="C1" sqref="C1"/>
      <selection pane="bottomLeft" activeCell="A5" sqref="A5"/>
      <selection pane="bottomRight"/>
    </sheetView>
  </sheetViews>
  <sheetFormatPr defaultRowHeight="15" x14ac:dyDescent="0.25"/>
  <cols>
    <col min="1" max="1" width="42.42578125" style="26" customWidth="1"/>
    <col min="2" max="2" width="19" customWidth="1"/>
    <col min="3" max="3" width="27.7109375" bestFit="1" customWidth="1"/>
    <col min="4" max="4" width="17.85546875" style="24" customWidth="1"/>
    <col min="5" max="5" width="55.7109375" customWidth="1"/>
    <col min="6" max="6" width="19" style="4" bestFit="1" customWidth="1"/>
    <col min="7" max="7" width="14.85546875" style="4" bestFit="1" customWidth="1"/>
    <col min="8" max="8" width="18.5703125" style="4" bestFit="1" customWidth="1"/>
    <col min="9" max="9" width="18.5703125" style="4" hidden="1" customWidth="1"/>
    <col min="10" max="10" width="15.7109375" style="4" bestFit="1" customWidth="1"/>
    <col min="11" max="11" width="22" style="5" bestFit="1" customWidth="1"/>
    <col min="12" max="12" width="88" style="1" customWidth="1"/>
  </cols>
  <sheetData>
    <row r="1" spans="1:12" ht="18.75" x14ac:dyDescent="0.25">
      <c r="A1" s="25" t="s">
        <v>32</v>
      </c>
    </row>
    <row r="3" spans="1:12" s="1" customFormat="1" ht="14.25" x14ac:dyDescent="0.2">
      <c r="A3" s="84" t="s">
        <v>0</v>
      </c>
      <c r="B3" s="81" t="s">
        <v>18</v>
      </c>
      <c r="C3" s="81" t="s">
        <v>6</v>
      </c>
      <c r="D3" s="84" t="s">
        <v>532</v>
      </c>
      <c r="E3" s="81" t="s">
        <v>733</v>
      </c>
      <c r="F3" s="81" t="s">
        <v>7</v>
      </c>
      <c r="G3" s="81" t="s">
        <v>8</v>
      </c>
      <c r="H3" s="81" t="s">
        <v>9</v>
      </c>
      <c r="I3" s="78" t="s">
        <v>754</v>
      </c>
      <c r="J3" s="81" t="s">
        <v>10</v>
      </c>
      <c r="K3" s="82" t="s">
        <v>11</v>
      </c>
      <c r="L3" s="83" t="s">
        <v>531</v>
      </c>
    </row>
    <row r="4" spans="1:12" s="1" customFormat="1" ht="28.5" customHeight="1" x14ac:dyDescent="0.2">
      <c r="A4" s="85"/>
      <c r="B4" s="81"/>
      <c r="C4" s="81"/>
      <c r="D4" s="85"/>
      <c r="E4" s="81"/>
      <c r="F4" s="81"/>
      <c r="G4" s="81"/>
      <c r="H4" s="81"/>
      <c r="I4" s="79"/>
      <c r="J4" s="81"/>
      <c r="K4" s="82"/>
      <c r="L4" s="83"/>
    </row>
    <row r="5" spans="1:12" ht="121.5" customHeight="1" x14ac:dyDescent="0.25">
      <c r="A5" s="28" t="s">
        <v>328</v>
      </c>
      <c r="B5" s="34" t="s">
        <v>332</v>
      </c>
      <c r="C5" s="29" t="s">
        <v>193</v>
      </c>
      <c r="D5" s="30" t="s">
        <v>329</v>
      </c>
      <c r="E5" s="30" t="s">
        <v>330</v>
      </c>
      <c r="F5" s="30" t="s">
        <v>530</v>
      </c>
      <c r="G5" s="33" t="s">
        <v>12</v>
      </c>
      <c r="H5" s="66" t="str">
        <f>VLOOKUP(I5,Sheet1!C$4:D$13,2,FALSE)</f>
        <v>Asset Planning</v>
      </c>
      <c r="I5" s="33">
        <v>2</v>
      </c>
      <c r="J5" s="59">
        <v>44742</v>
      </c>
      <c r="K5" s="33" t="s">
        <v>4</v>
      </c>
      <c r="L5" s="30" t="s">
        <v>331</v>
      </c>
    </row>
    <row r="6" spans="1:12" ht="114.75" x14ac:dyDescent="0.25">
      <c r="A6" s="35" t="s">
        <v>328</v>
      </c>
      <c r="B6" s="36" t="s">
        <v>336</v>
      </c>
      <c r="C6" s="36" t="s">
        <v>41</v>
      </c>
      <c r="D6" s="37" t="s">
        <v>333</v>
      </c>
      <c r="E6" s="37" t="s">
        <v>334</v>
      </c>
      <c r="F6" s="30" t="s">
        <v>530</v>
      </c>
      <c r="G6" s="40" t="s">
        <v>12</v>
      </c>
      <c r="H6" s="66" t="str">
        <f>VLOOKUP(I6,Sheet1!C$4:D$13,2,FALSE)</f>
        <v>Process Engineering</v>
      </c>
      <c r="I6" s="40">
        <v>6</v>
      </c>
      <c r="J6" s="60">
        <v>44012</v>
      </c>
      <c r="K6" s="40" t="s">
        <v>4</v>
      </c>
      <c r="L6" s="37" t="s">
        <v>335</v>
      </c>
    </row>
    <row r="7" spans="1:12" ht="76.5" x14ac:dyDescent="0.25">
      <c r="A7" s="28" t="s">
        <v>337</v>
      </c>
      <c r="B7" s="34" t="s">
        <v>341</v>
      </c>
      <c r="C7" s="29" t="s">
        <v>193</v>
      </c>
      <c r="D7" s="30" t="s">
        <v>338</v>
      </c>
      <c r="E7" s="30" t="s">
        <v>339</v>
      </c>
      <c r="F7" s="30" t="s">
        <v>530</v>
      </c>
      <c r="G7" s="33" t="s">
        <v>12</v>
      </c>
      <c r="H7" s="66" t="str">
        <f>VLOOKUP(I7,Sheet1!C$4:D$13,2,FALSE)</f>
        <v>Project Delivery</v>
      </c>
      <c r="I7" s="33">
        <v>4</v>
      </c>
      <c r="J7" s="59">
        <v>43646</v>
      </c>
      <c r="K7" s="33" t="s">
        <v>4</v>
      </c>
      <c r="L7" s="30" t="s">
        <v>340</v>
      </c>
    </row>
    <row r="8" spans="1:12" ht="178.5" x14ac:dyDescent="0.25">
      <c r="A8" s="35" t="s">
        <v>337</v>
      </c>
      <c r="B8" s="43" t="s">
        <v>343</v>
      </c>
      <c r="C8" s="36" t="s">
        <v>193</v>
      </c>
      <c r="D8" s="37" t="s">
        <v>329</v>
      </c>
      <c r="E8" s="37" t="s">
        <v>342</v>
      </c>
      <c r="F8" s="30" t="s">
        <v>530</v>
      </c>
      <c r="G8" s="40" t="s">
        <v>12</v>
      </c>
      <c r="H8" s="66" t="str">
        <f>VLOOKUP(I8,Sheet1!C$4:D$13,2,FALSE)</f>
        <v>Project Delivery</v>
      </c>
      <c r="I8" s="40">
        <v>4</v>
      </c>
      <c r="J8" s="60">
        <v>43646</v>
      </c>
      <c r="K8" s="40" t="s">
        <v>4</v>
      </c>
      <c r="L8" s="37" t="s">
        <v>757</v>
      </c>
    </row>
    <row r="9" spans="1:12" ht="306" x14ac:dyDescent="0.25">
      <c r="A9" s="28" t="s">
        <v>337</v>
      </c>
      <c r="B9" s="44" t="s">
        <v>346</v>
      </c>
      <c r="C9" s="29" t="s">
        <v>41</v>
      </c>
      <c r="D9" s="30" t="s">
        <v>333</v>
      </c>
      <c r="E9" s="30" t="s">
        <v>344</v>
      </c>
      <c r="F9" s="30" t="s">
        <v>530</v>
      </c>
      <c r="G9" s="33" t="s">
        <v>12</v>
      </c>
      <c r="H9" s="66" t="str">
        <f>VLOOKUP(I9,Sheet1!C$4:D$13,2,FALSE)</f>
        <v xml:space="preserve">Asset Lifecycle Capability </v>
      </c>
      <c r="I9" s="33">
        <v>3</v>
      </c>
      <c r="J9" s="59">
        <v>44012</v>
      </c>
      <c r="K9" s="33" t="s">
        <v>4</v>
      </c>
      <c r="L9" s="30" t="s">
        <v>345</v>
      </c>
    </row>
    <row r="10" spans="1:12" ht="293.25" x14ac:dyDescent="0.25">
      <c r="A10" s="35" t="s">
        <v>337</v>
      </c>
      <c r="B10" s="43" t="s">
        <v>346</v>
      </c>
      <c r="C10" s="36" t="s">
        <v>41</v>
      </c>
      <c r="D10" s="37" t="s">
        <v>333</v>
      </c>
      <c r="E10" s="37" t="s">
        <v>347</v>
      </c>
      <c r="F10" s="30" t="s">
        <v>530</v>
      </c>
      <c r="G10" s="40" t="s">
        <v>12</v>
      </c>
      <c r="H10" s="66" t="str">
        <f>VLOOKUP(I10,Sheet1!C$4:D$13,2,FALSE)</f>
        <v xml:space="preserve">Asset Lifecycle Capability </v>
      </c>
      <c r="I10" s="40">
        <v>3</v>
      </c>
      <c r="J10" s="60">
        <v>44012</v>
      </c>
      <c r="K10" s="40" t="s">
        <v>4</v>
      </c>
      <c r="L10" s="37" t="s">
        <v>348</v>
      </c>
    </row>
    <row r="11" spans="1:12" ht="293.25" x14ac:dyDescent="0.25">
      <c r="A11" s="28" t="s">
        <v>337</v>
      </c>
      <c r="B11" s="44" t="s">
        <v>346</v>
      </c>
      <c r="C11" s="29" t="s">
        <v>41</v>
      </c>
      <c r="D11" s="30" t="s">
        <v>349</v>
      </c>
      <c r="E11" s="30" t="s">
        <v>350</v>
      </c>
      <c r="F11" s="30" t="s">
        <v>530</v>
      </c>
      <c r="G11" s="33" t="s">
        <v>12</v>
      </c>
      <c r="H11" s="66" t="str">
        <f>VLOOKUP(I11,Sheet1!C$4:D$13,2,FALSE)</f>
        <v>Process Engineering</v>
      </c>
      <c r="I11" s="33">
        <v>6</v>
      </c>
      <c r="J11" s="59">
        <v>44012</v>
      </c>
      <c r="K11" s="33" t="s">
        <v>4</v>
      </c>
      <c r="L11" s="30" t="s">
        <v>351</v>
      </c>
    </row>
    <row r="12" spans="1:12" ht="153" x14ac:dyDescent="0.25">
      <c r="A12" s="35" t="s">
        <v>337</v>
      </c>
      <c r="B12" s="43" t="s">
        <v>355</v>
      </c>
      <c r="C12" s="36" t="s">
        <v>41</v>
      </c>
      <c r="D12" s="37" t="s">
        <v>352</v>
      </c>
      <c r="E12" s="42" t="s">
        <v>353</v>
      </c>
      <c r="F12" s="30" t="s">
        <v>530</v>
      </c>
      <c r="G12" s="40" t="s">
        <v>12</v>
      </c>
      <c r="H12" s="66" t="str">
        <f>VLOOKUP(I12,Sheet1!C$4:D$13,2,FALSE)</f>
        <v>Project Delivery</v>
      </c>
      <c r="I12" s="40">
        <v>4</v>
      </c>
      <c r="J12" s="60">
        <v>43646</v>
      </c>
      <c r="K12" s="40" t="s">
        <v>4</v>
      </c>
      <c r="L12" s="37" t="s">
        <v>354</v>
      </c>
    </row>
    <row r="13" spans="1:12" ht="76.5" x14ac:dyDescent="0.25">
      <c r="A13" s="28" t="s">
        <v>337</v>
      </c>
      <c r="B13" s="34" t="s">
        <v>359</v>
      </c>
      <c r="C13" s="45" t="s">
        <v>187</v>
      </c>
      <c r="D13" s="30" t="s">
        <v>356</v>
      </c>
      <c r="E13" s="30" t="s">
        <v>357</v>
      </c>
      <c r="F13" s="30" t="s">
        <v>530</v>
      </c>
      <c r="G13" s="33" t="s">
        <v>12</v>
      </c>
      <c r="H13" s="66" t="str">
        <f>VLOOKUP(I13,Sheet1!C$4:D$13,2,FALSE)</f>
        <v>Asset Planning</v>
      </c>
      <c r="I13" s="33">
        <v>2</v>
      </c>
      <c r="J13" s="59">
        <v>44012</v>
      </c>
      <c r="K13" s="33" t="s">
        <v>4</v>
      </c>
      <c r="L13" s="30" t="s">
        <v>358</v>
      </c>
    </row>
    <row r="14" spans="1:12" ht="51" x14ac:dyDescent="0.25">
      <c r="A14" s="35" t="s">
        <v>337</v>
      </c>
      <c r="B14" s="43" t="s">
        <v>363</v>
      </c>
      <c r="C14" s="46" t="s">
        <v>187</v>
      </c>
      <c r="D14" s="37" t="s">
        <v>360</v>
      </c>
      <c r="E14" s="37" t="s">
        <v>361</v>
      </c>
      <c r="F14" s="30" t="s">
        <v>530</v>
      </c>
      <c r="G14" s="40" t="s">
        <v>12</v>
      </c>
      <c r="H14" s="66" t="str">
        <f>VLOOKUP(I14,Sheet1!C$4:D$13,2,FALSE)</f>
        <v>Operations - Supply</v>
      </c>
      <c r="I14" s="40">
        <v>8</v>
      </c>
      <c r="J14" s="60">
        <v>43646</v>
      </c>
      <c r="K14" s="40" t="s">
        <v>4</v>
      </c>
      <c r="L14" s="39" t="s">
        <v>362</v>
      </c>
    </row>
    <row r="15" spans="1:12" x14ac:dyDescent="0.25">
      <c r="A15" s="28" t="s">
        <v>337</v>
      </c>
      <c r="B15" s="34" t="s">
        <v>359</v>
      </c>
      <c r="C15" s="29" t="s">
        <v>364</v>
      </c>
      <c r="D15" s="30" t="s">
        <v>365</v>
      </c>
      <c r="E15" s="30" t="s">
        <v>366</v>
      </c>
      <c r="F15" s="30" t="s">
        <v>530</v>
      </c>
      <c r="G15" s="33" t="s">
        <v>12</v>
      </c>
      <c r="H15" s="66" t="str">
        <f>VLOOKUP(I15,Sheet1!C$4:D$13,2,FALSE)</f>
        <v>Water Quality Unit</v>
      </c>
      <c r="I15" s="33">
        <v>10</v>
      </c>
      <c r="J15" s="59">
        <v>43646</v>
      </c>
      <c r="K15" s="33" t="s">
        <v>4</v>
      </c>
      <c r="L15" s="47" t="s">
        <v>367</v>
      </c>
    </row>
    <row r="16" spans="1:12" ht="51" x14ac:dyDescent="0.25">
      <c r="A16" s="35" t="s">
        <v>337</v>
      </c>
      <c r="B16" s="37" t="s">
        <v>371</v>
      </c>
      <c r="C16" s="36" t="s">
        <v>364</v>
      </c>
      <c r="D16" s="37" t="s">
        <v>368</v>
      </c>
      <c r="E16" s="37" t="s">
        <v>369</v>
      </c>
      <c r="F16" s="30" t="s">
        <v>530</v>
      </c>
      <c r="G16" s="40" t="s">
        <v>12</v>
      </c>
      <c r="H16" s="66" t="str">
        <f>VLOOKUP(I16,Sheet1!C$4:D$13,2,FALSE)</f>
        <v xml:space="preserve">Asset Lifecycle Capability </v>
      </c>
      <c r="I16" s="40">
        <v>3</v>
      </c>
      <c r="J16" s="60">
        <v>44012</v>
      </c>
      <c r="K16" s="40" t="s">
        <v>4</v>
      </c>
      <c r="L16" s="42" t="s">
        <v>370</v>
      </c>
    </row>
    <row r="17" spans="1:12" ht="38.25" x14ac:dyDescent="0.25">
      <c r="A17" s="28" t="s">
        <v>337</v>
      </c>
      <c r="B17" s="30" t="s">
        <v>194</v>
      </c>
      <c r="C17" s="29" t="s">
        <v>372</v>
      </c>
      <c r="D17" s="30" t="s">
        <v>368</v>
      </c>
      <c r="E17" s="30" t="s">
        <v>373</v>
      </c>
      <c r="F17" s="30" t="s">
        <v>530</v>
      </c>
      <c r="G17" s="33" t="s">
        <v>12</v>
      </c>
      <c r="H17" s="66" t="str">
        <f>VLOOKUP(I17,Sheet1!C$4:D$13,2,FALSE)</f>
        <v xml:space="preserve">Asset Lifecycle Capability </v>
      </c>
      <c r="I17" s="33">
        <v>3</v>
      </c>
      <c r="J17" s="59">
        <v>44012</v>
      </c>
      <c r="K17" s="33" t="s">
        <v>4</v>
      </c>
      <c r="L17" s="32" t="s">
        <v>374</v>
      </c>
    </row>
    <row r="18" spans="1:12" ht="51" x14ac:dyDescent="0.25">
      <c r="A18" s="35" t="s">
        <v>375</v>
      </c>
      <c r="B18" s="43" t="s">
        <v>377</v>
      </c>
      <c r="C18" s="36" t="s">
        <v>193</v>
      </c>
      <c r="D18" s="37" t="s">
        <v>329</v>
      </c>
      <c r="E18" s="37" t="s">
        <v>342</v>
      </c>
      <c r="F18" s="30" t="s">
        <v>530</v>
      </c>
      <c r="G18" s="40" t="s">
        <v>12</v>
      </c>
      <c r="H18" s="66" t="str">
        <f>VLOOKUP(I18,Sheet1!C$4:D$13,2,FALSE)</f>
        <v>Asset Planning</v>
      </c>
      <c r="I18" s="40">
        <v>2</v>
      </c>
      <c r="J18" s="60">
        <v>44012</v>
      </c>
      <c r="K18" s="40" t="s">
        <v>4</v>
      </c>
      <c r="L18" s="37" t="s">
        <v>376</v>
      </c>
    </row>
    <row r="19" spans="1:12" ht="178.5" x14ac:dyDescent="0.25">
      <c r="A19" s="28" t="s">
        <v>375</v>
      </c>
      <c r="B19" s="44" t="s">
        <v>381</v>
      </c>
      <c r="C19" s="29" t="s">
        <v>34</v>
      </c>
      <c r="D19" s="30" t="s">
        <v>378</v>
      </c>
      <c r="E19" s="30" t="s">
        <v>379</v>
      </c>
      <c r="F19" s="30" t="s">
        <v>530</v>
      </c>
      <c r="G19" s="33" t="s">
        <v>12</v>
      </c>
      <c r="H19" s="66" t="str">
        <f>VLOOKUP(I19,Sheet1!C$4:D$13,2,FALSE)</f>
        <v>Process Engineering</v>
      </c>
      <c r="I19" s="33">
        <v>6</v>
      </c>
      <c r="J19" s="59">
        <v>44012</v>
      </c>
      <c r="K19" s="33" t="s">
        <v>4</v>
      </c>
      <c r="L19" s="30" t="s">
        <v>380</v>
      </c>
    </row>
    <row r="20" spans="1:12" ht="102" x14ac:dyDescent="0.25">
      <c r="A20" s="35" t="s">
        <v>375</v>
      </c>
      <c r="B20" s="42" t="s">
        <v>385</v>
      </c>
      <c r="C20" s="36" t="s">
        <v>41</v>
      </c>
      <c r="D20" s="37" t="s">
        <v>333</v>
      </c>
      <c r="E20" s="37" t="s">
        <v>382</v>
      </c>
      <c r="F20" s="30" t="s">
        <v>530</v>
      </c>
      <c r="G20" s="40" t="s">
        <v>383</v>
      </c>
      <c r="H20" s="66" t="str">
        <f>VLOOKUP(I20,Sheet1!C$4:D$13,2,FALSE)</f>
        <v xml:space="preserve">Asset Lifecycle Capability </v>
      </c>
      <c r="I20" s="40">
        <v>3</v>
      </c>
      <c r="J20" s="60">
        <v>44377</v>
      </c>
      <c r="K20" s="40" t="s">
        <v>4</v>
      </c>
      <c r="L20" s="42" t="s">
        <v>384</v>
      </c>
    </row>
    <row r="21" spans="1:12" ht="51" x14ac:dyDescent="0.25">
      <c r="A21" s="28" t="s">
        <v>375</v>
      </c>
      <c r="B21" s="30" t="s">
        <v>2</v>
      </c>
      <c r="C21" s="29" t="s">
        <v>41</v>
      </c>
      <c r="D21" s="30" t="s">
        <v>333</v>
      </c>
      <c r="E21" s="30" t="s">
        <v>386</v>
      </c>
      <c r="F21" s="30" t="s">
        <v>530</v>
      </c>
      <c r="G21" s="33" t="s">
        <v>12</v>
      </c>
      <c r="H21" s="66" t="str">
        <f>VLOOKUP(I21,Sheet1!C$4:D$13,2,FALSE)</f>
        <v>Asset Planning</v>
      </c>
      <c r="I21" s="33">
        <v>2</v>
      </c>
      <c r="J21" s="59">
        <v>44012</v>
      </c>
      <c r="K21" s="33" t="s">
        <v>4</v>
      </c>
      <c r="L21" s="30" t="s">
        <v>387</v>
      </c>
    </row>
    <row r="22" spans="1:12" ht="76.5" x14ac:dyDescent="0.25">
      <c r="A22" s="35" t="s">
        <v>375</v>
      </c>
      <c r="B22" s="37" t="s">
        <v>389</v>
      </c>
      <c r="C22" s="36" t="s">
        <v>187</v>
      </c>
      <c r="D22" s="37" t="s">
        <v>356</v>
      </c>
      <c r="E22" s="37" t="s">
        <v>357</v>
      </c>
      <c r="F22" s="30" t="s">
        <v>530</v>
      </c>
      <c r="G22" s="40" t="s">
        <v>12</v>
      </c>
      <c r="H22" s="66" t="str">
        <f>VLOOKUP(I22,Sheet1!C$4:D$13,2,FALSE)</f>
        <v>Asset Planning</v>
      </c>
      <c r="I22" s="33">
        <v>2</v>
      </c>
      <c r="J22" s="59">
        <v>44012</v>
      </c>
      <c r="K22" s="40" t="s">
        <v>4</v>
      </c>
      <c r="L22" s="37" t="s">
        <v>388</v>
      </c>
    </row>
    <row r="23" spans="1:12" ht="63.75" x14ac:dyDescent="0.25">
      <c r="A23" s="28" t="s">
        <v>375</v>
      </c>
      <c r="B23" s="30" t="s">
        <v>391</v>
      </c>
      <c r="C23" s="45" t="s">
        <v>364</v>
      </c>
      <c r="D23" s="30" t="s">
        <v>365</v>
      </c>
      <c r="E23" s="30" t="s">
        <v>366</v>
      </c>
      <c r="F23" s="30" t="s">
        <v>530</v>
      </c>
      <c r="G23" s="33" t="s">
        <v>12</v>
      </c>
      <c r="H23" s="66" t="str">
        <f>VLOOKUP(I23,Sheet1!C$4:D$13,2,FALSE)</f>
        <v>Asset Planning</v>
      </c>
      <c r="I23" s="33">
        <v>2</v>
      </c>
      <c r="J23" s="59">
        <v>44012</v>
      </c>
      <c r="K23" s="33" t="s">
        <v>4</v>
      </c>
      <c r="L23" s="30" t="s">
        <v>390</v>
      </c>
    </row>
    <row r="24" spans="1:12" ht="76.5" x14ac:dyDescent="0.25">
      <c r="A24" s="35" t="s">
        <v>375</v>
      </c>
      <c r="B24" s="37" t="s">
        <v>395</v>
      </c>
      <c r="C24" s="46" t="s">
        <v>364</v>
      </c>
      <c r="D24" s="37" t="s">
        <v>392</v>
      </c>
      <c r="E24" s="43" t="s">
        <v>393</v>
      </c>
      <c r="F24" s="30" t="s">
        <v>530</v>
      </c>
      <c r="G24" s="40" t="s">
        <v>12</v>
      </c>
      <c r="H24" s="66" t="str">
        <f>VLOOKUP(I24,Sheet1!C$4:D$13,2,FALSE)</f>
        <v>Asset Planning</v>
      </c>
      <c r="I24" s="33">
        <v>2</v>
      </c>
      <c r="J24" s="59">
        <v>44012</v>
      </c>
      <c r="K24" s="40" t="s">
        <v>4</v>
      </c>
      <c r="L24" s="37" t="s">
        <v>394</v>
      </c>
    </row>
    <row r="25" spans="1:12" ht="140.25" x14ac:dyDescent="0.25">
      <c r="A25" s="28" t="s">
        <v>396</v>
      </c>
      <c r="B25" s="34" t="s">
        <v>399</v>
      </c>
      <c r="C25" s="29" t="s">
        <v>34</v>
      </c>
      <c r="D25" s="30" t="s">
        <v>378</v>
      </c>
      <c r="E25" s="30" t="s">
        <v>397</v>
      </c>
      <c r="F25" s="30" t="s">
        <v>530</v>
      </c>
      <c r="G25" s="33" t="s">
        <v>12</v>
      </c>
      <c r="H25" s="66" t="str">
        <f>VLOOKUP(I25,Sheet1!C$4:D$13,2,FALSE)</f>
        <v>Asset Planning</v>
      </c>
      <c r="I25" s="33">
        <v>2</v>
      </c>
      <c r="J25" s="59">
        <v>44012</v>
      </c>
      <c r="K25" s="33" t="s">
        <v>4</v>
      </c>
      <c r="L25" s="30" t="s">
        <v>398</v>
      </c>
    </row>
    <row r="26" spans="1:12" ht="25.5" x14ac:dyDescent="0.25">
      <c r="A26" s="35" t="s">
        <v>396</v>
      </c>
      <c r="B26" s="48" t="s">
        <v>401</v>
      </c>
      <c r="C26" s="36" t="s">
        <v>372</v>
      </c>
      <c r="D26" s="37" t="s">
        <v>368</v>
      </c>
      <c r="E26" s="37" t="s">
        <v>373</v>
      </c>
      <c r="F26" s="30" t="s">
        <v>530</v>
      </c>
      <c r="G26" s="40" t="s">
        <v>12</v>
      </c>
      <c r="H26" s="66" t="str">
        <f>VLOOKUP(I26,Sheet1!C$4:D$13,2,FALSE)</f>
        <v xml:space="preserve">Asset Lifecycle Capability </v>
      </c>
      <c r="I26" s="33">
        <v>3</v>
      </c>
      <c r="J26" s="59">
        <v>44012</v>
      </c>
      <c r="K26" s="40" t="s">
        <v>4</v>
      </c>
      <c r="L26" s="43" t="s">
        <v>400</v>
      </c>
    </row>
    <row r="27" spans="1:12" ht="38.25" x14ac:dyDescent="0.25">
      <c r="A27" s="28" t="s">
        <v>402</v>
      </c>
      <c r="B27" s="34" t="s">
        <v>404</v>
      </c>
      <c r="C27" s="29" t="s">
        <v>193</v>
      </c>
      <c r="D27" s="30" t="s">
        <v>329</v>
      </c>
      <c r="E27" s="30" t="s">
        <v>342</v>
      </c>
      <c r="F27" s="30" t="s">
        <v>530</v>
      </c>
      <c r="G27" s="33" t="s">
        <v>12</v>
      </c>
      <c r="H27" s="66" t="str">
        <f>VLOOKUP(I27,Sheet1!C$4:D$13,2,FALSE)</f>
        <v>Water Quality Unit</v>
      </c>
      <c r="I27" s="33">
        <v>10</v>
      </c>
      <c r="J27" s="59">
        <v>43646</v>
      </c>
      <c r="K27" s="33" t="s">
        <v>4</v>
      </c>
      <c r="L27" s="30" t="s">
        <v>403</v>
      </c>
    </row>
    <row r="28" spans="1:12" ht="178.5" x14ac:dyDescent="0.25">
      <c r="A28" s="35" t="s">
        <v>402</v>
      </c>
      <c r="B28" s="43" t="s">
        <v>407</v>
      </c>
      <c r="C28" s="36" t="s">
        <v>41</v>
      </c>
      <c r="D28" s="37" t="s">
        <v>333</v>
      </c>
      <c r="E28" s="37" t="s">
        <v>405</v>
      </c>
      <c r="F28" s="30" t="s">
        <v>530</v>
      </c>
      <c r="G28" s="40" t="s">
        <v>12</v>
      </c>
      <c r="H28" s="66" t="str">
        <f>VLOOKUP(I28,Sheet1!C$4:D$13,2,FALSE)</f>
        <v>Water Quality Unit</v>
      </c>
      <c r="I28" s="40">
        <v>10</v>
      </c>
      <c r="J28" s="60">
        <v>43646</v>
      </c>
      <c r="K28" s="40" t="s">
        <v>4</v>
      </c>
      <c r="L28" s="37" t="s">
        <v>406</v>
      </c>
    </row>
    <row r="29" spans="1:12" ht="76.5" x14ac:dyDescent="0.25">
      <c r="A29" s="28" t="s">
        <v>402</v>
      </c>
      <c r="B29" s="44" t="s">
        <v>410</v>
      </c>
      <c r="C29" s="29" t="s">
        <v>41</v>
      </c>
      <c r="D29" s="30" t="s">
        <v>333</v>
      </c>
      <c r="E29" s="30" t="s">
        <v>408</v>
      </c>
      <c r="F29" s="30" t="s">
        <v>530</v>
      </c>
      <c r="G29" s="33" t="s">
        <v>12</v>
      </c>
      <c r="H29" s="66" t="str">
        <f>VLOOKUP(I29,Sheet1!C$4:D$13,2,FALSE)</f>
        <v>Water Quality Unit</v>
      </c>
      <c r="I29" s="33">
        <v>10</v>
      </c>
      <c r="J29" s="59">
        <v>43646</v>
      </c>
      <c r="K29" s="33" t="s">
        <v>4</v>
      </c>
      <c r="L29" s="30" t="s">
        <v>409</v>
      </c>
    </row>
    <row r="30" spans="1:12" ht="76.5" x14ac:dyDescent="0.25">
      <c r="A30" s="35" t="s">
        <v>402</v>
      </c>
      <c r="B30" s="43" t="s">
        <v>413</v>
      </c>
      <c r="C30" s="36" t="s">
        <v>187</v>
      </c>
      <c r="D30" s="37" t="s">
        <v>356</v>
      </c>
      <c r="E30" s="37" t="s">
        <v>411</v>
      </c>
      <c r="F30" s="30" t="s">
        <v>530</v>
      </c>
      <c r="G30" s="40" t="s">
        <v>12</v>
      </c>
      <c r="H30" s="66" t="str">
        <f>VLOOKUP(I30,Sheet1!C$4:D$13,2,FALSE)</f>
        <v>Water Quality Unit</v>
      </c>
      <c r="I30" s="40">
        <v>10</v>
      </c>
      <c r="J30" s="60">
        <v>43646</v>
      </c>
      <c r="K30" s="40" t="s">
        <v>4</v>
      </c>
      <c r="L30" s="37" t="s">
        <v>412</v>
      </c>
    </row>
    <row r="31" spans="1:12" ht="25.5" x14ac:dyDescent="0.25">
      <c r="A31" s="28" t="s">
        <v>402</v>
      </c>
      <c r="B31" s="34" t="s">
        <v>415</v>
      </c>
      <c r="C31" s="29" t="s">
        <v>372</v>
      </c>
      <c r="D31" s="30" t="s">
        <v>368</v>
      </c>
      <c r="E31" s="30" t="s">
        <v>373</v>
      </c>
      <c r="F31" s="30" t="s">
        <v>530</v>
      </c>
      <c r="G31" s="33" t="s">
        <v>12</v>
      </c>
      <c r="H31" s="66" t="str">
        <f>VLOOKUP(I31,Sheet1!C$4:D$13,2,FALSE)</f>
        <v>Water Quality Unit</v>
      </c>
      <c r="I31" s="33">
        <v>10</v>
      </c>
      <c r="J31" s="59">
        <v>43646</v>
      </c>
      <c r="K31" s="33" t="s">
        <v>4</v>
      </c>
      <c r="L31" s="44" t="s">
        <v>414</v>
      </c>
    </row>
    <row r="32" spans="1:12" ht="76.5" x14ac:dyDescent="0.25">
      <c r="A32" s="35" t="s">
        <v>402</v>
      </c>
      <c r="B32" s="37" t="s">
        <v>420</v>
      </c>
      <c r="C32" s="36" t="s">
        <v>416</v>
      </c>
      <c r="D32" s="37" t="s">
        <v>417</v>
      </c>
      <c r="E32" s="37" t="s">
        <v>418</v>
      </c>
      <c r="F32" s="30" t="s">
        <v>530</v>
      </c>
      <c r="G32" s="40" t="s">
        <v>12</v>
      </c>
      <c r="H32" s="66" t="str">
        <f>VLOOKUP(I32,Sheet1!C$4:D$13,2,FALSE)</f>
        <v>Project Delivery</v>
      </c>
      <c r="I32" s="40">
        <v>4</v>
      </c>
      <c r="J32" s="60">
        <v>43646</v>
      </c>
      <c r="K32" s="40" t="s">
        <v>4</v>
      </c>
      <c r="L32" s="37" t="s">
        <v>419</v>
      </c>
    </row>
    <row r="33" spans="1:12" ht="51" x14ac:dyDescent="0.25">
      <c r="A33" s="28" t="s">
        <v>402</v>
      </c>
      <c r="B33" s="34" t="s">
        <v>423</v>
      </c>
      <c r="C33" s="29" t="s">
        <v>416</v>
      </c>
      <c r="D33" s="30" t="s">
        <v>392</v>
      </c>
      <c r="E33" s="30" t="s">
        <v>421</v>
      </c>
      <c r="F33" s="30" t="s">
        <v>530</v>
      </c>
      <c r="G33" s="33" t="s">
        <v>12</v>
      </c>
      <c r="H33" s="66" t="str">
        <f>VLOOKUP(I33,Sheet1!C$4:D$13,2,FALSE)</f>
        <v>Project Delivery</v>
      </c>
      <c r="I33" s="33">
        <v>4</v>
      </c>
      <c r="J33" s="59">
        <v>43646</v>
      </c>
      <c r="K33" s="33" t="s">
        <v>4</v>
      </c>
      <c r="L33" s="30" t="s">
        <v>422</v>
      </c>
    </row>
    <row r="34" spans="1:12" ht="51" x14ac:dyDescent="0.25">
      <c r="A34" s="35" t="s">
        <v>402</v>
      </c>
      <c r="B34" s="51" t="s">
        <v>427</v>
      </c>
      <c r="C34" s="36" t="s">
        <v>416</v>
      </c>
      <c r="D34" s="37" t="s">
        <v>424</v>
      </c>
      <c r="E34" s="37" t="s">
        <v>425</v>
      </c>
      <c r="F34" s="30" t="s">
        <v>530</v>
      </c>
      <c r="G34" s="40" t="s">
        <v>12</v>
      </c>
      <c r="H34" s="66" t="str">
        <f>VLOOKUP(I34,Sheet1!C$4:D$13,2,FALSE)</f>
        <v>Project Delivery</v>
      </c>
      <c r="I34" s="40">
        <v>4</v>
      </c>
      <c r="J34" s="60">
        <v>43646</v>
      </c>
      <c r="K34" s="40" t="s">
        <v>4</v>
      </c>
      <c r="L34" s="37" t="s">
        <v>426</v>
      </c>
    </row>
    <row r="35" spans="1:12" ht="38.25" x14ac:dyDescent="0.25">
      <c r="A35" s="28" t="s">
        <v>428</v>
      </c>
      <c r="B35" s="34" t="s">
        <v>430</v>
      </c>
      <c r="C35" s="29" t="s">
        <v>193</v>
      </c>
      <c r="D35" s="30" t="s">
        <v>329</v>
      </c>
      <c r="E35" s="30" t="s">
        <v>342</v>
      </c>
      <c r="F35" s="30" t="s">
        <v>530</v>
      </c>
      <c r="G35" s="33" t="s">
        <v>12</v>
      </c>
      <c r="H35" s="66" t="str">
        <f>VLOOKUP(I35,Sheet1!C$4:D$13,2,FALSE)</f>
        <v>Water Quality Unit</v>
      </c>
      <c r="I35" s="33">
        <v>10</v>
      </c>
      <c r="J35" s="59">
        <v>43646</v>
      </c>
      <c r="K35" s="33" t="s">
        <v>4</v>
      </c>
      <c r="L35" s="30" t="s">
        <v>429</v>
      </c>
    </row>
    <row r="36" spans="1:12" ht="153" x14ac:dyDescent="0.25">
      <c r="A36" s="35" t="s">
        <v>428</v>
      </c>
      <c r="B36" s="43" t="s">
        <v>432</v>
      </c>
      <c r="C36" s="36" t="s">
        <v>41</v>
      </c>
      <c r="D36" s="37" t="s">
        <v>333</v>
      </c>
      <c r="E36" s="37" t="s">
        <v>405</v>
      </c>
      <c r="F36" s="30" t="s">
        <v>530</v>
      </c>
      <c r="G36" s="40" t="s">
        <v>12</v>
      </c>
      <c r="H36" s="66" t="str">
        <f>VLOOKUP(I36,Sheet1!C$4:D$13,2,FALSE)</f>
        <v>Water Quality Unit</v>
      </c>
      <c r="I36" s="40">
        <v>10</v>
      </c>
      <c r="J36" s="60">
        <v>43646</v>
      </c>
      <c r="K36" s="40" t="s">
        <v>4</v>
      </c>
      <c r="L36" s="37" t="s">
        <v>431</v>
      </c>
    </row>
    <row r="37" spans="1:12" ht="38.25" x14ac:dyDescent="0.25">
      <c r="A37" s="28" t="s">
        <v>428</v>
      </c>
      <c r="B37" s="34" t="s">
        <v>430</v>
      </c>
      <c r="C37" s="29" t="s">
        <v>41</v>
      </c>
      <c r="D37" s="30" t="s">
        <v>333</v>
      </c>
      <c r="E37" s="30" t="s">
        <v>408</v>
      </c>
      <c r="F37" s="30" t="s">
        <v>530</v>
      </c>
      <c r="G37" s="33" t="s">
        <v>12</v>
      </c>
      <c r="H37" s="66" t="str">
        <f>VLOOKUP(I37,Sheet1!C$4:D$13,2,FALSE)</f>
        <v>Water Quality Unit</v>
      </c>
      <c r="I37" s="33">
        <v>10</v>
      </c>
      <c r="J37" s="59">
        <v>43646</v>
      </c>
      <c r="K37" s="33" t="s">
        <v>4</v>
      </c>
      <c r="L37" s="30" t="s">
        <v>433</v>
      </c>
    </row>
    <row r="38" spans="1:12" ht="76.5" x14ac:dyDescent="0.25">
      <c r="A38" s="35" t="s">
        <v>428</v>
      </c>
      <c r="B38" s="43" t="s">
        <v>435</v>
      </c>
      <c r="C38" s="36" t="s">
        <v>187</v>
      </c>
      <c r="D38" s="37" t="s">
        <v>356</v>
      </c>
      <c r="E38" s="37" t="s">
        <v>411</v>
      </c>
      <c r="F38" s="30" t="s">
        <v>530</v>
      </c>
      <c r="G38" s="40" t="s">
        <v>12</v>
      </c>
      <c r="H38" s="66" t="str">
        <f>VLOOKUP(I38,Sheet1!C$4:D$13,2,FALSE)</f>
        <v>Process Engineering</v>
      </c>
      <c r="I38" s="40">
        <v>6</v>
      </c>
      <c r="J38" s="60">
        <v>43646</v>
      </c>
      <c r="K38" s="40" t="s">
        <v>4</v>
      </c>
      <c r="L38" s="37" t="s">
        <v>434</v>
      </c>
    </row>
    <row r="39" spans="1:12" ht="51" x14ac:dyDescent="0.25">
      <c r="A39" s="28" t="s">
        <v>428</v>
      </c>
      <c r="B39" s="34" t="s">
        <v>437</v>
      </c>
      <c r="C39" s="29" t="s">
        <v>372</v>
      </c>
      <c r="D39" s="30" t="s">
        <v>368</v>
      </c>
      <c r="E39" s="30" t="s">
        <v>373</v>
      </c>
      <c r="F39" s="30" t="s">
        <v>530</v>
      </c>
      <c r="G39" s="33" t="s">
        <v>12</v>
      </c>
      <c r="H39" s="66" t="str">
        <f>VLOOKUP(I39,Sheet1!C$4:D$13,2,FALSE)</f>
        <v xml:space="preserve">Asset Lifecycle Capability </v>
      </c>
      <c r="I39" s="33">
        <v>3</v>
      </c>
      <c r="J39" s="59">
        <v>44377</v>
      </c>
      <c r="K39" s="33" t="s">
        <v>4</v>
      </c>
      <c r="L39" s="30" t="s">
        <v>436</v>
      </c>
    </row>
    <row r="40" spans="1:12" ht="102" x14ac:dyDescent="0.25">
      <c r="A40" s="35" t="s">
        <v>428</v>
      </c>
      <c r="B40" s="36" t="s">
        <v>192</v>
      </c>
      <c r="C40" s="36" t="s">
        <v>416</v>
      </c>
      <c r="D40" s="37" t="s">
        <v>392</v>
      </c>
      <c r="E40" s="37" t="s">
        <v>421</v>
      </c>
      <c r="F40" s="30" t="s">
        <v>530</v>
      </c>
      <c r="G40" s="40" t="s">
        <v>12</v>
      </c>
      <c r="H40" s="66" t="str">
        <f>VLOOKUP(I40,Sheet1!C$4:D$13,2,FALSE)</f>
        <v>Project Delivery</v>
      </c>
      <c r="I40" s="40">
        <v>4</v>
      </c>
      <c r="J40" s="60">
        <v>44012</v>
      </c>
      <c r="K40" s="40" t="s">
        <v>4</v>
      </c>
      <c r="L40" s="37" t="s">
        <v>438</v>
      </c>
    </row>
    <row r="41" spans="1:12" ht="51" x14ac:dyDescent="0.25">
      <c r="A41" s="28" t="s">
        <v>428</v>
      </c>
      <c r="B41" s="29" t="s">
        <v>191</v>
      </c>
      <c r="C41" s="29" t="s">
        <v>416</v>
      </c>
      <c r="D41" s="30" t="s">
        <v>424</v>
      </c>
      <c r="E41" s="30" t="s">
        <v>439</v>
      </c>
      <c r="F41" s="30" t="s">
        <v>530</v>
      </c>
      <c r="G41" s="33" t="s">
        <v>12</v>
      </c>
      <c r="H41" s="66" t="str">
        <f>VLOOKUP(I41,Sheet1!C$4:D$13,2,FALSE)</f>
        <v>Project Delivery</v>
      </c>
      <c r="I41" s="33">
        <v>4</v>
      </c>
      <c r="J41" s="59">
        <v>44012</v>
      </c>
      <c r="K41" s="33" t="s">
        <v>4</v>
      </c>
      <c r="L41" s="30" t="s">
        <v>440</v>
      </c>
    </row>
    <row r="42" spans="1:12" ht="25.5" x14ac:dyDescent="0.25">
      <c r="A42" s="35" t="s">
        <v>441</v>
      </c>
      <c r="B42" s="48" t="s">
        <v>444</v>
      </c>
      <c r="C42" s="36" t="s">
        <v>372</v>
      </c>
      <c r="D42" s="37" t="s">
        <v>368</v>
      </c>
      <c r="E42" s="37" t="s">
        <v>442</v>
      </c>
      <c r="F42" s="30" t="s">
        <v>530</v>
      </c>
      <c r="G42" s="40" t="s">
        <v>12</v>
      </c>
      <c r="H42" s="66" t="str">
        <f>VLOOKUP(I42,Sheet1!C$4:D$13,2,FALSE)</f>
        <v>Project Delivery</v>
      </c>
      <c r="I42" s="40">
        <v>4</v>
      </c>
      <c r="J42" s="60">
        <v>44377</v>
      </c>
      <c r="K42" s="40" t="s">
        <v>4</v>
      </c>
      <c r="L42" s="52" t="s">
        <v>443</v>
      </c>
    </row>
    <row r="43" spans="1:12" ht="51" x14ac:dyDescent="0.25">
      <c r="A43" s="28" t="s">
        <v>445</v>
      </c>
      <c r="B43" s="34" t="s">
        <v>448</v>
      </c>
      <c r="C43" s="29" t="s">
        <v>193</v>
      </c>
      <c r="D43" s="30" t="s">
        <v>329</v>
      </c>
      <c r="E43" s="30" t="s">
        <v>446</v>
      </c>
      <c r="F43" s="30" t="s">
        <v>530</v>
      </c>
      <c r="G43" s="33" t="s">
        <v>12</v>
      </c>
      <c r="H43" s="66" t="str">
        <f>VLOOKUP(I43,Sheet1!C$4:D$13,2,FALSE)</f>
        <v>Asset Planning</v>
      </c>
      <c r="I43" s="33">
        <v>2</v>
      </c>
      <c r="J43" s="59">
        <v>44742</v>
      </c>
      <c r="K43" s="33" t="s">
        <v>4</v>
      </c>
      <c r="L43" s="30" t="s">
        <v>447</v>
      </c>
    </row>
    <row r="44" spans="1:12" ht="178.5" customHeight="1" x14ac:dyDescent="0.25">
      <c r="A44" s="35" t="s">
        <v>445</v>
      </c>
      <c r="B44" s="48" t="s">
        <v>453</v>
      </c>
      <c r="C44" s="36" t="s">
        <v>449</v>
      </c>
      <c r="D44" s="37" t="s">
        <v>450</v>
      </c>
      <c r="E44" s="37" t="s">
        <v>451</v>
      </c>
      <c r="F44" s="30" t="s">
        <v>530</v>
      </c>
      <c r="G44" s="40" t="s">
        <v>383</v>
      </c>
      <c r="H44" s="66" t="str">
        <f>VLOOKUP(I44,Sheet1!C$4:D$13,2,FALSE)</f>
        <v>Asset Planning</v>
      </c>
      <c r="I44" s="40">
        <v>2</v>
      </c>
      <c r="J44" s="60">
        <v>44742</v>
      </c>
      <c r="K44" s="40" t="s">
        <v>4</v>
      </c>
      <c r="L44" s="37" t="s">
        <v>452</v>
      </c>
    </row>
    <row r="45" spans="1:12" ht="293.25" x14ac:dyDescent="0.25">
      <c r="A45" s="28" t="s">
        <v>445</v>
      </c>
      <c r="B45" s="30" t="s">
        <v>456</v>
      </c>
      <c r="C45" s="29" t="s">
        <v>364</v>
      </c>
      <c r="D45" s="30" t="s">
        <v>365</v>
      </c>
      <c r="E45" s="30" t="s">
        <v>454</v>
      </c>
      <c r="F45" s="30" t="s">
        <v>530</v>
      </c>
      <c r="G45" s="33" t="s">
        <v>12</v>
      </c>
      <c r="H45" s="66" t="str">
        <f>VLOOKUP(I45,Sheet1!C$4:D$13,2,FALSE)</f>
        <v>Process Engineering</v>
      </c>
      <c r="I45" s="33">
        <v>6</v>
      </c>
      <c r="J45" s="59">
        <v>43646</v>
      </c>
      <c r="K45" s="33" t="s">
        <v>4</v>
      </c>
      <c r="L45" s="30" t="s">
        <v>455</v>
      </c>
    </row>
    <row r="46" spans="1:12" ht="25.5" x14ac:dyDescent="0.25">
      <c r="A46" s="35" t="s">
        <v>445</v>
      </c>
      <c r="B46" s="53" t="s">
        <v>36</v>
      </c>
      <c r="C46" s="36" t="s">
        <v>364</v>
      </c>
      <c r="D46" s="37" t="s">
        <v>368</v>
      </c>
      <c r="E46" s="37" t="s">
        <v>457</v>
      </c>
      <c r="F46" s="30" t="s">
        <v>530</v>
      </c>
      <c r="G46" s="40" t="s">
        <v>12</v>
      </c>
      <c r="H46" s="66" t="str">
        <f>VLOOKUP(I46,Sheet1!C$4:D$13,2,FALSE)</f>
        <v xml:space="preserve">Asset Lifecycle Capability </v>
      </c>
      <c r="I46" s="40">
        <v>3</v>
      </c>
      <c r="J46" s="60">
        <v>44377</v>
      </c>
      <c r="K46" s="40" t="s">
        <v>4</v>
      </c>
      <c r="L46" s="42" t="s">
        <v>458</v>
      </c>
    </row>
    <row r="47" spans="1:12" ht="25.5" x14ac:dyDescent="0.25">
      <c r="A47" s="28" t="s">
        <v>445</v>
      </c>
      <c r="B47" s="34" t="s">
        <v>461</v>
      </c>
      <c r="C47" s="29" t="s">
        <v>372</v>
      </c>
      <c r="D47" s="30" t="s">
        <v>368</v>
      </c>
      <c r="E47" s="30" t="s">
        <v>459</v>
      </c>
      <c r="F47" s="30" t="s">
        <v>530</v>
      </c>
      <c r="G47" s="33" t="s">
        <v>12</v>
      </c>
      <c r="H47" s="66" t="str">
        <f>VLOOKUP(I47,Sheet1!C$4:D$13,2,FALSE)</f>
        <v xml:space="preserve">Asset Lifecycle Capability </v>
      </c>
      <c r="I47" s="33">
        <v>3</v>
      </c>
      <c r="J47" s="59">
        <v>44377</v>
      </c>
      <c r="K47" s="33" t="s">
        <v>4</v>
      </c>
      <c r="L47" s="44" t="s">
        <v>460</v>
      </c>
    </row>
    <row r="48" spans="1:12" ht="102" x14ac:dyDescent="0.25">
      <c r="A48" s="35" t="s">
        <v>445</v>
      </c>
      <c r="B48" s="42" t="s">
        <v>37</v>
      </c>
      <c r="C48" s="36" t="s">
        <v>27</v>
      </c>
      <c r="D48" s="37" t="s">
        <v>462</v>
      </c>
      <c r="E48" s="43" t="s">
        <v>463</v>
      </c>
      <c r="F48" s="30" t="s">
        <v>530</v>
      </c>
      <c r="G48" s="40" t="s">
        <v>12</v>
      </c>
      <c r="H48" s="66" t="str">
        <f>VLOOKUP(I48,Sheet1!C$4:D$13,2,FALSE)</f>
        <v>Operations - Maintenance</v>
      </c>
      <c r="I48" s="40">
        <v>9</v>
      </c>
      <c r="J48" s="60">
        <v>44012</v>
      </c>
      <c r="K48" s="40" t="s">
        <v>4</v>
      </c>
      <c r="L48" s="42" t="s">
        <v>464</v>
      </c>
    </row>
    <row r="49" spans="1:12" ht="216.75" x14ac:dyDescent="0.25">
      <c r="A49" s="28" t="s">
        <v>465</v>
      </c>
      <c r="B49" s="47" t="s">
        <v>467</v>
      </c>
      <c r="C49" s="29" t="s">
        <v>193</v>
      </c>
      <c r="D49" s="30" t="s">
        <v>329</v>
      </c>
      <c r="E49" s="30" t="s">
        <v>342</v>
      </c>
      <c r="F49" s="30" t="s">
        <v>530</v>
      </c>
      <c r="G49" s="33" t="s">
        <v>12</v>
      </c>
      <c r="H49" s="66" t="str">
        <f>VLOOKUP(I49,Sheet1!C$4:D$13,2,FALSE)</f>
        <v>Water Quality Unit</v>
      </c>
      <c r="I49" s="33">
        <v>10</v>
      </c>
      <c r="J49" s="59">
        <v>43646</v>
      </c>
      <c r="K49" s="33" t="s">
        <v>4</v>
      </c>
      <c r="L49" s="32" t="s">
        <v>466</v>
      </c>
    </row>
    <row r="50" spans="1:12" ht="344.25" x14ac:dyDescent="0.25">
      <c r="A50" s="35" t="s">
        <v>465</v>
      </c>
      <c r="B50" s="43" t="s">
        <v>471</v>
      </c>
      <c r="C50" s="36" t="s">
        <v>372</v>
      </c>
      <c r="D50" s="37" t="s">
        <v>468</v>
      </c>
      <c r="E50" s="37" t="s">
        <v>469</v>
      </c>
      <c r="F50" s="30" t="s">
        <v>530</v>
      </c>
      <c r="G50" s="40" t="s">
        <v>12</v>
      </c>
      <c r="H50" s="66" t="str">
        <f>VLOOKUP(I50,Sheet1!C$4:D$13,2,FALSE)</f>
        <v>Water Quality Unit</v>
      </c>
      <c r="I50" s="40">
        <v>10</v>
      </c>
      <c r="J50" s="60">
        <v>43646</v>
      </c>
      <c r="K50" s="40" t="s">
        <v>4</v>
      </c>
      <c r="L50" s="41" t="s">
        <v>470</v>
      </c>
    </row>
    <row r="51" spans="1:12" ht="63.75" x14ac:dyDescent="0.25">
      <c r="A51" s="28" t="s">
        <v>465</v>
      </c>
      <c r="B51" s="34" t="s">
        <v>474</v>
      </c>
      <c r="C51" s="29" t="s">
        <v>372</v>
      </c>
      <c r="D51" s="30" t="s">
        <v>368</v>
      </c>
      <c r="E51" s="30" t="s">
        <v>472</v>
      </c>
      <c r="F51" s="30" t="s">
        <v>530</v>
      </c>
      <c r="G51" s="33" t="s">
        <v>12</v>
      </c>
      <c r="H51" s="66" t="str">
        <f>VLOOKUP(I51,Sheet1!C$4:D$13,2,FALSE)</f>
        <v xml:space="preserve">Asset Lifecycle Capability </v>
      </c>
      <c r="I51" s="33">
        <v>3</v>
      </c>
      <c r="J51" s="59">
        <v>44012</v>
      </c>
      <c r="K51" s="33" t="s">
        <v>4</v>
      </c>
      <c r="L51" s="44" t="s">
        <v>473</v>
      </c>
    </row>
    <row r="52" spans="1:12" ht="76.5" x14ac:dyDescent="0.25">
      <c r="A52" s="35" t="s">
        <v>465</v>
      </c>
      <c r="B52" s="36" t="s">
        <v>476</v>
      </c>
      <c r="C52" s="36" t="s">
        <v>27</v>
      </c>
      <c r="D52" s="37" t="s">
        <v>462</v>
      </c>
      <c r="E52" s="43" t="s">
        <v>463</v>
      </c>
      <c r="F52" s="30" t="s">
        <v>530</v>
      </c>
      <c r="G52" s="40" t="s">
        <v>12</v>
      </c>
      <c r="H52" s="66" t="str">
        <f>VLOOKUP(I52,Sheet1!C$4:D$13,2,FALSE)</f>
        <v>Operations - Maintenance</v>
      </c>
      <c r="I52" s="40">
        <v>9</v>
      </c>
      <c r="J52" s="60">
        <v>44012</v>
      </c>
      <c r="K52" s="40" t="s">
        <v>4</v>
      </c>
      <c r="L52" s="39" t="s">
        <v>475</v>
      </c>
    </row>
    <row r="53" spans="1:12" ht="89.25" x14ac:dyDescent="0.25">
      <c r="A53" s="28" t="s">
        <v>477</v>
      </c>
      <c r="B53" s="29" t="s">
        <v>188</v>
      </c>
      <c r="C53" s="29" t="s">
        <v>478</v>
      </c>
      <c r="D53" s="30" t="s">
        <v>378</v>
      </c>
      <c r="E53" s="30" t="s">
        <v>479</v>
      </c>
      <c r="F53" s="30" t="s">
        <v>530</v>
      </c>
      <c r="G53" s="33" t="s">
        <v>12</v>
      </c>
      <c r="H53" s="66" t="str">
        <f>VLOOKUP(I53,Sheet1!C$4:D$13,2,FALSE)</f>
        <v xml:space="preserve">Asset Lifecycle Capability </v>
      </c>
      <c r="I53" s="33">
        <v>3</v>
      </c>
      <c r="J53" s="59">
        <v>44377</v>
      </c>
      <c r="K53" s="33" t="s">
        <v>4</v>
      </c>
      <c r="L53" s="30" t="s">
        <v>480</v>
      </c>
    </row>
    <row r="54" spans="1:12" ht="140.25" x14ac:dyDescent="0.25">
      <c r="A54" s="35" t="s">
        <v>477</v>
      </c>
      <c r="B54" s="41" t="s">
        <v>484</v>
      </c>
      <c r="C54" s="36" t="s">
        <v>41</v>
      </c>
      <c r="D54" s="37" t="s">
        <v>481</v>
      </c>
      <c r="E54" s="37" t="s">
        <v>482</v>
      </c>
      <c r="F54" s="30" t="s">
        <v>530</v>
      </c>
      <c r="G54" s="40" t="s">
        <v>12</v>
      </c>
      <c r="H54" s="66" t="str">
        <f>VLOOKUP(I54,Sheet1!C$4:D$13,2,FALSE)</f>
        <v>Asset Planning</v>
      </c>
      <c r="I54" s="40">
        <v>2</v>
      </c>
      <c r="J54" s="60">
        <v>44742</v>
      </c>
      <c r="K54" s="40" t="s">
        <v>4</v>
      </c>
      <c r="L54" s="42" t="s">
        <v>483</v>
      </c>
    </row>
    <row r="55" spans="1:12" ht="280.5" x14ac:dyDescent="0.25">
      <c r="A55" s="28" t="s">
        <v>477</v>
      </c>
      <c r="B55" s="49" t="s">
        <v>484</v>
      </c>
      <c r="C55" s="29" t="s">
        <v>41</v>
      </c>
      <c r="D55" s="30" t="s">
        <v>333</v>
      </c>
      <c r="E55" s="30" t="s">
        <v>485</v>
      </c>
      <c r="F55" s="30" t="s">
        <v>530</v>
      </c>
      <c r="G55" s="33" t="s">
        <v>12</v>
      </c>
      <c r="H55" s="66" t="str">
        <f>VLOOKUP(I55,Sheet1!C$4:D$13,2,FALSE)</f>
        <v>Asset Planning</v>
      </c>
      <c r="I55" s="33">
        <v>2</v>
      </c>
      <c r="J55" s="59">
        <v>44742</v>
      </c>
      <c r="K55" s="33" t="s">
        <v>4</v>
      </c>
      <c r="L55" s="76" t="s">
        <v>486</v>
      </c>
    </row>
    <row r="56" spans="1:12" ht="63.75" x14ac:dyDescent="0.25">
      <c r="A56" s="35" t="s">
        <v>477</v>
      </c>
      <c r="B56" s="41" t="s">
        <v>484</v>
      </c>
      <c r="C56" s="36" t="s">
        <v>41</v>
      </c>
      <c r="D56" s="37" t="s">
        <v>333</v>
      </c>
      <c r="E56" s="37" t="s">
        <v>487</v>
      </c>
      <c r="F56" s="30" t="s">
        <v>530</v>
      </c>
      <c r="G56" s="40" t="s">
        <v>12</v>
      </c>
      <c r="H56" s="66" t="str">
        <f>VLOOKUP(I56,Sheet1!C$4:D$13,2,FALSE)</f>
        <v>Asset Planning</v>
      </c>
      <c r="I56" s="40">
        <v>2</v>
      </c>
      <c r="J56" s="60">
        <v>44742</v>
      </c>
      <c r="K56" s="40" t="s">
        <v>4</v>
      </c>
      <c r="L56" s="37" t="s">
        <v>488</v>
      </c>
    </row>
    <row r="57" spans="1:12" ht="63.75" x14ac:dyDescent="0.25">
      <c r="A57" s="28" t="s">
        <v>477</v>
      </c>
      <c r="B57" s="34" t="s">
        <v>492</v>
      </c>
      <c r="C57" s="29" t="s">
        <v>489</v>
      </c>
      <c r="D57" s="30" t="s">
        <v>360</v>
      </c>
      <c r="E57" s="30" t="s">
        <v>490</v>
      </c>
      <c r="F57" s="30" t="s">
        <v>530</v>
      </c>
      <c r="G57" s="55" t="s">
        <v>12</v>
      </c>
      <c r="H57" s="66" t="str">
        <f>VLOOKUP(I57,Sheet1!C$4:D$13,2,FALSE)</f>
        <v>Asset Planning</v>
      </c>
      <c r="I57" s="55">
        <v>2</v>
      </c>
      <c r="J57" s="59">
        <v>44742</v>
      </c>
      <c r="K57" s="33" t="s">
        <v>4</v>
      </c>
      <c r="L57" s="30" t="s">
        <v>491</v>
      </c>
    </row>
    <row r="58" spans="1:12" ht="242.25" x14ac:dyDescent="0.25">
      <c r="A58" s="35" t="s">
        <v>477</v>
      </c>
      <c r="B58" s="41" t="s">
        <v>495</v>
      </c>
      <c r="C58" s="36" t="s">
        <v>364</v>
      </c>
      <c r="D58" s="37" t="s">
        <v>365</v>
      </c>
      <c r="E58" s="37" t="s">
        <v>493</v>
      </c>
      <c r="F58" s="30" t="s">
        <v>530</v>
      </c>
      <c r="G58" s="40" t="s">
        <v>12</v>
      </c>
      <c r="H58" s="66" t="str">
        <f>VLOOKUP(I58,Sheet1!C$4:D$13,2,FALSE)</f>
        <v>Project Delivery</v>
      </c>
      <c r="I58" s="40">
        <v>4</v>
      </c>
      <c r="J58" s="60">
        <v>44012</v>
      </c>
      <c r="K58" s="40" t="s">
        <v>4</v>
      </c>
      <c r="L58" s="39" t="s">
        <v>494</v>
      </c>
    </row>
    <row r="59" spans="1:12" ht="293.25" x14ac:dyDescent="0.25">
      <c r="A59" s="28" t="s">
        <v>477</v>
      </c>
      <c r="B59" s="49" t="s">
        <v>500</v>
      </c>
      <c r="C59" s="29" t="s">
        <v>496</v>
      </c>
      <c r="D59" s="29" t="s">
        <v>497</v>
      </c>
      <c r="E59" s="30" t="s">
        <v>498</v>
      </c>
      <c r="F59" s="30" t="s">
        <v>530</v>
      </c>
      <c r="G59" s="33" t="s">
        <v>12</v>
      </c>
      <c r="H59" s="66" t="str">
        <f>VLOOKUP(I59,Sheet1!C$4:D$13,2,FALSE)</f>
        <v>Operations - Maintenance</v>
      </c>
      <c r="I59" s="33">
        <v>9</v>
      </c>
      <c r="J59" s="59">
        <v>44012</v>
      </c>
      <c r="K59" s="33" t="s">
        <v>4</v>
      </c>
      <c r="L59" s="32" t="s">
        <v>499</v>
      </c>
    </row>
    <row r="60" spans="1:12" ht="102" x14ac:dyDescent="0.25">
      <c r="A60" s="35" t="s">
        <v>477</v>
      </c>
      <c r="B60" s="41" t="s">
        <v>500</v>
      </c>
      <c r="C60" s="36" t="s">
        <v>496</v>
      </c>
      <c r="D60" s="36" t="s">
        <v>497</v>
      </c>
      <c r="E60" s="37" t="s">
        <v>501</v>
      </c>
      <c r="F60" s="30" t="s">
        <v>530</v>
      </c>
      <c r="G60" s="40" t="s">
        <v>12</v>
      </c>
      <c r="H60" s="66" t="str">
        <f>VLOOKUP(I60,Sheet1!C$4:D$13,2,FALSE)</f>
        <v>Asset Planning</v>
      </c>
      <c r="I60" s="40">
        <v>2</v>
      </c>
      <c r="J60" s="60">
        <v>44377</v>
      </c>
      <c r="K60" s="40" t="s">
        <v>4</v>
      </c>
      <c r="L60" s="42" t="s">
        <v>502</v>
      </c>
    </row>
    <row r="61" spans="1:12" ht="51" x14ac:dyDescent="0.25">
      <c r="A61" s="28" t="s">
        <v>477</v>
      </c>
      <c r="B61" s="49" t="s">
        <v>505</v>
      </c>
      <c r="C61" s="29" t="s">
        <v>496</v>
      </c>
      <c r="D61" s="30" t="s">
        <v>481</v>
      </c>
      <c r="E61" s="30" t="s">
        <v>503</v>
      </c>
      <c r="F61" s="30" t="s">
        <v>530</v>
      </c>
      <c r="G61" s="33" t="s">
        <v>17</v>
      </c>
      <c r="H61" s="66" t="str">
        <f>VLOOKUP(I61,Sheet1!C$4:D$13,2,FALSE)</f>
        <v>Asset Planning</v>
      </c>
      <c r="I61" s="33">
        <v>2</v>
      </c>
      <c r="J61" s="59">
        <v>44377</v>
      </c>
      <c r="K61" s="33" t="s">
        <v>4</v>
      </c>
      <c r="L61" s="30" t="s">
        <v>504</v>
      </c>
    </row>
    <row r="62" spans="1:12" ht="25.5" x14ac:dyDescent="0.25">
      <c r="A62" s="35" t="s">
        <v>477</v>
      </c>
      <c r="B62" s="48" t="s">
        <v>508</v>
      </c>
      <c r="C62" s="56" t="s">
        <v>496</v>
      </c>
      <c r="D62" s="43" t="s">
        <v>368</v>
      </c>
      <c r="E62" s="43" t="s">
        <v>506</v>
      </c>
      <c r="F62" s="30" t="s">
        <v>530</v>
      </c>
      <c r="G62" s="40" t="s">
        <v>12</v>
      </c>
      <c r="H62" s="66" t="str">
        <f>VLOOKUP(I62,Sheet1!C$4:D$13,2,FALSE)</f>
        <v xml:space="preserve">Asset Lifecycle Capability </v>
      </c>
      <c r="I62" s="40">
        <v>3</v>
      </c>
      <c r="J62" s="60">
        <v>44377</v>
      </c>
      <c r="K62" s="40" t="s">
        <v>4</v>
      </c>
      <c r="L62" s="43" t="s">
        <v>507</v>
      </c>
    </row>
    <row r="63" spans="1:12" ht="63.75" x14ac:dyDescent="0.25">
      <c r="A63" s="28" t="s">
        <v>477</v>
      </c>
      <c r="B63" s="34" t="s">
        <v>510</v>
      </c>
      <c r="C63" s="34" t="s">
        <v>27</v>
      </c>
      <c r="D63" s="44" t="s">
        <v>462</v>
      </c>
      <c r="E63" s="44" t="s">
        <v>463</v>
      </c>
      <c r="F63" s="30" t="s">
        <v>530</v>
      </c>
      <c r="G63" s="33" t="s">
        <v>12</v>
      </c>
      <c r="H63" s="66" t="str">
        <f>VLOOKUP(I63,Sheet1!C$4:D$13,2,FALSE)</f>
        <v xml:space="preserve">Asset Lifecycle Capability </v>
      </c>
      <c r="I63" s="33">
        <v>3</v>
      </c>
      <c r="J63" s="59">
        <v>44377</v>
      </c>
      <c r="K63" s="33" t="s">
        <v>4</v>
      </c>
      <c r="L63" s="30" t="s">
        <v>509</v>
      </c>
    </row>
    <row r="64" spans="1:12" ht="89.25" x14ac:dyDescent="0.25">
      <c r="A64" s="35" t="s">
        <v>511</v>
      </c>
      <c r="B64" s="43" t="s">
        <v>514</v>
      </c>
      <c r="C64" s="36" t="s">
        <v>372</v>
      </c>
      <c r="D64" s="37" t="s">
        <v>468</v>
      </c>
      <c r="E64" s="37" t="s">
        <v>512</v>
      </c>
      <c r="F64" s="30" t="s">
        <v>530</v>
      </c>
      <c r="G64" s="40" t="s">
        <v>12</v>
      </c>
      <c r="H64" s="66" t="str">
        <f>VLOOKUP(I64,Sheet1!C$4:D$13,2,FALSE)</f>
        <v>Water Quality Unit</v>
      </c>
      <c r="I64" s="40">
        <v>10</v>
      </c>
      <c r="J64" s="60">
        <v>43646</v>
      </c>
      <c r="K64" s="40" t="s">
        <v>4</v>
      </c>
      <c r="L64" s="37" t="s">
        <v>513</v>
      </c>
    </row>
    <row r="65" spans="1:12" ht="25.5" x14ac:dyDescent="0.25">
      <c r="A65" s="28" t="s">
        <v>511</v>
      </c>
      <c r="B65" s="34" t="s">
        <v>516</v>
      </c>
      <c r="C65" s="31" t="s">
        <v>372</v>
      </c>
      <c r="D65" s="30" t="s">
        <v>368</v>
      </c>
      <c r="E65" s="31" t="s">
        <v>515</v>
      </c>
      <c r="F65" s="30" t="s">
        <v>530</v>
      </c>
      <c r="G65" s="33" t="s">
        <v>12</v>
      </c>
      <c r="H65" s="66" t="str">
        <f>VLOOKUP(I65,Sheet1!C$4:D$13,2,FALSE)</f>
        <v>Water Quality Unit</v>
      </c>
      <c r="I65" s="33">
        <v>10</v>
      </c>
      <c r="J65" s="59">
        <v>43646</v>
      </c>
      <c r="K65" s="33" t="s">
        <v>4</v>
      </c>
      <c r="L65" s="44" t="s">
        <v>414</v>
      </c>
    </row>
    <row r="66" spans="1:12" ht="25.5" x14ac:dyDescent="0.25">
      <c r="A66" s="35" t="s">
        <v>511</v>
      </c>
      <c r="B66" s="48"/>
      <c r="C66" s="41" t="s">
        <v>372</v>
      </c>
      <c r="D66" s="43" t="s">
        <v>517</v>
      </c>
      <c r="E66" s="43" t="s">
        <v>518</v>
      </c>
      <c r="F66" s="30" t="s">
        <v>530</v>
      </c>
      <c r="G66" s="40" t="s">
        <v>12</v>
      </c>
      <c r="H66" s="66" t="str">
        <f>VLOOKUP(I66,Sheet1!C$4:D$13,2,FALSE)</f>
        <v>Asset Planning</v>
      </c>
      <c r="I66" s="40">
        <v>2</v>
      </c>
      <c r="J66" s="60">
        <v>44377</v>
      </c>
      <c r="K66" s="40" t="s">
        <v>4</v>
      </c>
      <c r="L66" s="37" t="s">
        <v>519</v>
      </c>
    </row>
    <row r="67" spans="1:12" ht="63.75" x14ac:dyDescent="0.25">
      <c r="A67" s="28" t="s">
        <v>520</v>
      </c>
      <c r="B67" s="30" t="s">
        <v>522</v>
      </c>
      <c r="C67" s="29" t="s">
        <v>372</v>
      </c>
      <c r="D67" s="31" t="s">
        <v>468</v>
      </c>
      <c r="E67" s="30" t="s">
        <v>512</v>
      </c>
      <c r="F67" s="30" t="s">
        <v>530</v>
      </c>
      <c r="G67" s="33" t="s">
        <v>12</v>
      </c>
      <c r="H67" s="66" t="str">
        <f>VLOOKUP(I67,Sheet1!C$4:D$13,2,FALSE)</f>
        <v>Asset Planning</v>
      </c>
      <c r="I67" s="33">
        <v>2</v>
      </c>
      <c r="J67" s="59">
        <v>44377</v>
      </c>
      <c r="K67" s="33" t="s">
        <v>4</v>
      </c>
      <c r="L67" s="32" t="s">
        <v>521</v>
      </c>
    </row>
    <row r="68" spans="1:12" ht="25.5" x14ac:dyDescent="0.25">
      <c r="A68" s="35" t="s">
        <v>520</v>
      </c>
      <c r="B68" s="43" t="s">
        <v>523</v>
      </c>
      <c r="C68" s="36" t="s">
        <v>372</v>
      </c>
      <c r="D68" s="38" t="s">
        <v>368</v>
      </c>
      <c r="E68" s="38" t="s">
        <v>515</v>
      </c>
      <c r="F68" s="30" t="s">
        <v>530</v>
      </c>
      <c r="G68" s="40" t="s">
        <v>12</v>
      </c>
      <c r="H68" s="66" t="str">
        <f>VLOOKUP(I68,Sheet1!C$4:D$13,2,FALSE)</f>
        <v>Water Quality Unit</v>
      </c>
      <c r="I68" s="40">
        <v>10</v>
      </c>
      <c r="J68" s="60">
        <v>43646</v>
      </c>
      <c r="K68" s="40" t="s">
        <v>4</v>
      </c>
      <c r="L68" s="43" t="s">
        <v>414</v>
      </c>
    </row>
    <row r="69" spans="1:12" ht="25.5" x14ac:dyDescent="0.25">
      <c r="A69" s="28" t="s">
        <v>520</v>
      </c>
      <c r="B69" s="30"/>
      <c r="C69" s="29" t="s">
        <v>372</v>
      </c>
      <c r="D69" s="31" t="s">
        <v>517</v>
      </c>
      <c r="E69" s="31" t="s">
        <v>518</v>
      </c>
      <c r="F69" s="30" t="s">
        <v>530</v>
      </c>
      <c r="G69" s="33" t="s">
        <v>12</v>
      </c>
      <c r="H69" s="66" t="str">
        <f>VLOOKUP(I69,Sheet1!C$4:D$13,2,FALSE)</f>
        <v>Asset Planning</v>
      </c>
      <c r="I69" s="33">
        <v>2</v>
      </c>
      <c r="J69" s="59">
        <v>44377</v>
      </c>
      <c r="K69" s="33" t="s">
        <v>4</v>
      </c>
      <c r="L69" s="30" t="s">
        <v>519</v>
      </c>
    </row>
    <row r="70" spans="1:12" ht="25.5" x14ac:dyDescent="0.25">
      <c r="A70" s="35" t="s">
        <v>524</v>
      </c>
      <c r="B70" s="43" t="s">
        <v>527</v>
      </c>
      <c r="C70" s="36" t="s">
        <v>372</v>
      </c>
      <c r="D70" s="38" t="s">
        <v>368</v>
      </c>
      <c r="E70" s="38" t="s">
        <v>525</v>
      </c>
      <c r="F70" s="30" t="s">
        <v>530</v>
      </c>
      <c r="G70" s="40" t="s">
        <v>12</v>
      </c>
      <c r="H70" s="66" t="str">
        <f>VLOOKUP(I70,Sheet1!C$4:D$13,2,FALSE)</f>
        <v>Water Quality Unit</v>
      </c>
      <c r="I70" s="40">
        <v>10</v>
      </c>
      <c r="J70" s="60">
        <v>43646</v>
      </c>
      <c r="K70" s="40" t="s">
        <v>4</v>
      </c>
      <c r="L70" s="43" t="s">
        <v>526</v>
      </c>
    </row>
    <row r="71" spans="1:12" ht="38.25" x14ac:dyDescent="0.25">
      <c r="A71" s="28" t="s">
        <v>524</v>
      </c>
      <c r="B71" s="49" t="s">
        <v>191</v>
      </c>
      <c r="C71" s="29" t="s">
        <v>372</v>
      </c>
      <c r="D71" s="31" t="s">
        <v>360</v>
      </c>
      <c r="E71" s="31" t="s">
        <v>528</v>
      </c>
      <c r="F71" s="30" t="s">
        <v>530</v>
      </c>
      <c r="G71" s="33" t="s">
        <v>12</v>
      </c>
      <c r="H71" s="66" t="str">
        <f>VLOOKUP(I71,Sheet1!C$4:D$13,2,FALSE)</f>
        <v>Process Engineering</v>
      </c>
      <c r="I71" s="33">
        <v>6</v>
      </c>
      <c r="J71" s="59">
        <v>43646</v>
      </c>
      <c r="K71" s="33" t="s">
        <v>4</v>
      </c>
      <c r="L71" s="30" t="s">
        <v>529</v>
      </c>
    </row>
    <row r="72" spans="1:12" x14ac:dyDescent="0.25">
      <c r="C72" s="24"/>
      <c r="D72"/>
      <c r="E72" s="4"/>
      <c r="J72" s="5"/>
      <c r="K72" s="1"/>
      <c r="L72"/>
    </row>
  </sheetData>
  <autoFilter ref="A4:L4" xr:uid="{00000000-0009-0000-0000-000002000000}"/>
  <mergeCells count="12">
    <mergeCell ref="F3:F4"/>
    <mergeCell ref="A3:A4"/>
    <mergeCell ref="B3:B4"/>
    <mergeCell ref="C3:C4"/>
    <mergeCell ref="D3:D4"/>
    <mergeCell ref="E3:E4"/>
    <mergeCell ref="G3:G4"/>
    <mergeCell ref="H3:H4"/>
    <mergeCell ref="J3:J4"/>
    <mergeCell ref="K3:K4"/>
    <mergeCell ref="L3:L4"/>
    <mergeCell ref="I3:I4"/>
  </mergeCells>
  <conditionalFormatting sqref="G5 I5:K5 G6:K71">
    <cfRule type="containsText" dxfId="3" priority="1" operator="containsText" text="Low">
      <formula>NOT(ISERROR(SEARCH("Low",G5)))</formula>
    </cfRule>
    <cfRule type="containsText" dxfId="2" priority="2" operator="containsText" text="High">
      <formula>NOT(ISERROR(SEARCH("High",G5)))</formula>
    </cfRule>
    <cfRule type="containsText" dxfId="1" priority="3" operator="containsText" text="Medium">
      <formula>NOT(ISERROR(SEARCH("Medium",G5)))</formula>
    </cfRule>
    <cfRule type="containsText" dxfId="0" priority="4" operator="containsText" text="Extreme">
      <formula>NOT(ISERROR(SEARCH("Extreme",G5)))</formula>
    </cfRule>
  </conditionalFormatting>
  <dataValidations count="1">
    <dataValidation type="list" allowBlank="1" showInputMessage="1" showErrorMessage="1" sqref="A5:A17" xr:uid="{855FC471-012E-4FFE-B9FB-1B155642D8CC}">
      <formula1>site_names</formula1>
    </dataValidation>
  </dataValidations>
  <pageMargins left="0.70866141732283472" right="0.70866141732283472" top="0.74803149606299213" bottom="0.74803149606299213" header="0.31496062992125984" footer="0.31496062992125984"/>
  <pageSetup paperSize="8" scale="49"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C74E89-AA67-4551-A70A-037674B495CD}">
          <x14:formula1>
            <xm:f>'\\corporate.local\home\users\dhealy\Profile\Desktop\[Drinking Water Quality - (DWQ) Management Plan - Water Quality Risk Dashboard 2017.XLSM]Lists'!#REF!</xm:f>
          </x14:formula1>
          <xm:sqref>A18:A71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80" zoomScaleNormal="80" workbookViewId="0"/>
  </sheetViews>
  <sheetFormatPr defaultRowHeight="15" x14ac:dyDescent="0.25"/>
  <cols>
    <col min="1" max="1" width="12.42578125" customWidth="1"/>
    <col min="2" max="2" width="16.140625" bestFit="1" customWidth="1"/>
    <col min="3" max="3" width="16.140625" customWidth="1"/>
    <col min="4" max="4" width="20.140625" customWidth="1"/>
    <col min="5" max="5" width="24.42578125" customWidth="1"/>
    <col min="6" max="6" width="64" customWidth="1"/>
    <col min="7" max="7" width="24.140625" style="23" bestFit="1" customWidth="1"/>
    <col min="8" max="8" width="16.85546875" bestFit="1" customWidth="1"/>
    <col min="9" max="9" width="15.42578125" style="19" bestFit="1" customWidth="1"/>
    <col min="10" max="10" width="20.5703125" bestFit="1" customWidth="1"/>
    <col min="11" max="11" width="17.7109375" bestFit="1" customWidth="1"/>
    <col min="12" max="12" width="40.5703125" customWidth="1"/>
  </cols>
  <sheetData>
    <row r="1" spans="1:12" ht="18.75" customHeight="1" x14ac:dyDescent="0.25">
      <c r="A1" s="9" t="s">
        <v>43</v>
      </c>
      <c r="B1" s="9"/>
      <c r="C1" s="4"/>
      <c r="D1" s="4"/>
      <c r="E1" s="4"/>
      <c r="F1" s="4"/>
      <c r="G1" s="4"/>
      <c r="H1" s="4"/>
      <c r="I1" s="10"/>
      <c r="J1" s="4"/>
      <c r="K1" s="4"/>
    </row>
    <row r="3" spans="1:12" s="8" customFormat="1" ht="18" customHeight="1" x14ac:dyDescent="0.25">
      <c r="A3" s="6" t="s">
        <v>0</v>
      </c>
      <c r="B3" s="6" t="s">
        <v>18</v>
      </c>
      <c r="C3" s="6" t="s">
        <v>196</v>
      </c>
      <c r="D3" s="6" t="s">
        <v>6</v>
      </c>
      <c r="E3" s="6" t="s">
        <v>532</v>
      </c>
      <c r="F3" s="6" t="s">
        <v>733</v>
      </c>
      <c r="G3" s="6" t="s">
        <v>7</v>
      </c>
      <c r="H3" s="6" t="s">
        <v>8</v>
      </c>
      <c r="I3" s="6" t="s">
        <v>9</v>
      </c>
      <c r="J3" s="6" t="s">
        <v>10</v>
      </c>
      <c r="K3" s="6" t="s">
        <v>11</v>
      </c>
      <c r="L3" s="6" t="s">
        <v>19</v>
      </c>
    </row>
    <row r="4" spans="1:12" ht="45" hidden="1" x14ac:dyDescent="0.25">
      <c r="A4" s="15" t="s">
        <v>44</v>
      </c>
      <c r="B4" s="16" t="s">
        <v>45</v>
      </c>
      <c r="C4" s="16" t="s">
        <v>45</v>
      </c>
      <c r="D4" s="16" t="s">
        <v>46</v>
      </c>
      <c r="E4" s="16" t="s">
        <v>47</v>
      </c>
      <c r="F4" s="15" t="s">
        <v>51</v>
      </c>
      <c r="G4" s="17" t="s">
        <v>48</v>
      </c>
      <c r="H4" s="16" t="s">
        <v>186</v>
      </c>
      <c r="I4" s="15" t="s">
        <v>50</v>
      </c>
      <c r="J4" s="18">
        <v>42766</v>
      </c>
      <c r="K4" s="17" t="s">
        <v>21</v>
      </c>
      <c r="L4" s="15" t="s">
        <v>285</v>
      </c>
    </row>
    <row r="5" spans="1:12" ht="75" x14ac:dyDescent="0.25">
      <c r="A5" s="16" t="s">
        <v>183</v>
      </c>
      <c r="B5" s="16" t="s">
        <v>195</v>
      </c>
      <c r="C5" s="16" t="s">
        <v>134</v>
      </c>
      <c r="D5" s="16" t="s">
        <v>184</v>
      </c>
      <c r="E5" s="88" t="s">
        <v>286</v>
      </c>
      <c r="F5" s="89"/>
      <c r="G5" s="17" t="s">
        <v>185</v>
      </c>
      <c r="H5" s="16" t="s">
        <v>186</v>
      </c>
      <c r="I5" s="15" t="s">
        <v>52</v>
      </c>
      <c r="J5" s="20">
        <v>43830</v>
      </c>
      <c r="K5" s="17" t="s">
        <v>4</v>
      </c>
      <c r="L5" s="15" t="s">
        <v>287</v>
      </c>
    </row>
    <row r="6" spans="1:12" ht="45" hidden="1" x14ac:dyDescent="0.25">
      <c r="A6" s="16" t="s">
        <v>183</v>
      </c>
      <c r="B6" s="16" t="s">
        <v>197</v>
      </c>
      <c r="C6" s="16" t="s">
        <v>135</v>
      </c>
      <c r="D6" s="16" t="s">
        <v>184</v>
      </c>
      <c r="E6" s="88" t="s">
        <v>53</v>
      </c>
      <c r="F6" s="89"/>
      <c r="G6" s="17" t="s">
        <v>185</v>
      </c>
      <c r="H6" s="16" t="s">
        <v>186</v>
      </c>
      <c r="I6" s="15" t="s">
        <v>272</v>
      </c>
      <c r="J6" s="20">
        <v>42735</v>
      </c>
      <c r="K6" s="17" t="s">
        <v>21</v>
      </c>
      <c r="L6" s="15" t="s">
        <v>288</v>
      </c>
    </row>
    <row r="7" spans="1:12" ht="53.25" hidden="1" customHeight="1" x14ac:dyDescent="0.25">
      <c r="A7" s="16" t="s">
        <v>183</v>
      </c>
      <c r="B7" s="16" t="s">
        <v>198</v>
      </c>
      <c r="C7" s="16" t="s">
        <v>136</v>
      </c>
      <c r="D7" s="16" t="s">
        <v>184</v>
      </c>
      <c r="E7" s="88" t="s">
        <v>271</v>
      </c>
      <c r="F7" s="89"/>
      <c r="G7" s="17" t="s">
        <v>185</v>
      </c>
      <c r="H7" s="16" t="s">
        <v>186</v>
      </c>
      <c r="I7" s="15" t="s">
        <v>54</v>
      </c>
      <c r="J7" s="20">
        <v>42735</v>
      </c>
      <c r="K7" s="17" t="s">
        <v>21</v>
      </c>
      <c r="L7" s="16" t="s">
        <v>289</v>
      </c>
    </row>
    <row r="8" spans="1:12" ht="104.25" customHeight="1" x14ac:dyDescent="0.25">
      <c r="A8" s="16" t="s">
        <v>183</v>
      </c>
      <c r="B8" s="16" t="s">
        <v>199</v>
      </c>
      <c r="C8" s="16" t="s">
        <v>137</v>
      </c>
      <c r="D8" s="16" t="s">
        <v>184</v>
      </c>
      <c r="E8" s="88" t="s">
        <v>55</v>
      </c>
      <c r="F8" s="89"/>
      <c r="G8" s="17" t="s">
        <v>185</v>
      </c>
      <c r="H8" s="16" t="s">
        <v>186</v>
      </c>
      <c r="I8" s="15" t="s">
        <v>56</v>
      </c>
      <c r="J8" s="20">
        <v>43830</v>
      </c>
      <c r="K8" s="17" t="s">
        <v>4</v>
      </c>
      <c r="L8" s="15" t="s">
        <v>290</v>
      </c>
    </row>
    <row r="9" spans="1:12" ht="75" hidden="1" x14ac:dyDescent="0.25">
      <c r="A9" s="16" t="s">
        <v>183</v>
      </c>
      <c r="B9" s="16" t="s">
        <v>200</v>
      </c>
      <c r="C9" s="16" t="s">
        <v>138</v>
      </c>
      <c r="D9" s="16" t="s">
        <v>184</v>
      </c>
      <c r="E9" s="88" t="s">
        <v>57</v>
      </c>
      <c r="F9" s="89"/>
      <c r="G9" s="17" t="s">
        <v>185</v>
      </c>
      <c r="H9" s="16" t="s">
        <v>186</v>
      </c>
      <c r="I9" s="15" t="s">
        <v>58</v>
      </c>
      <c r="J9" s="20">
        <v>42735</v>
      </c>
      <c r="K9" s="17" t="s">
        <v>21</v>
      </c>
      <c r="L9" s="15" t="s">
        <v>274</v>
      </c>
    </row>
    <row r="10" spans="1:12" ht="53.25" hidden="1" customHeight="1" x14ac:dyDescent="0.25">
      <c r="A10" s="16" t="s">
        <v>183</v>
      </c>
      <c r="B10" s="16" t="s">
        <v>201</v>
      </c>
      <c r="C10" s="16" t="s">
        <v>139</v>
      </c>
      <c r="D10" s="16" t="s">
        <v>184</v>
      </c>
      <c r="E10" s="88" t="s">
        <v>59</v>
      </c>
      <c r="F10" s="89"/>
      <c r="G10" s="17" t="s">
        <v>185</v>
      </c>
      <c r="H10" s="16" t="s">
        <v>186</v>
      </c>
      <c r="I10" s="15" t="s">
        <v>60</v>
      </c>
      <c r="J10" s="20">
        <v>43100</v>
      </c>
      <c r="K10" s="17" t="s">
        <v>21</v>
      </c>
      <c r="L10" s="15" t="s">
        <v>291</v>
      </c>
    </row>
    <row r="11" spans="1:12" ht="43.5" customHeight="1" x14ac:dyDescent="0.25">
      <c r="A11" s="16" t="s">
        <v>183</v>
      </c>
      <c r="B11" s="16" t="s">
        <v>202</v>
      </c>
      <c r="C11" s="16" t="s">
        <v>140</v>
      </c>
      <c r="D11" s="16" t="s">
        <v>184</v>
      </c>
      <c r="E11" s="88" t="s">
        <v>61</v>
      </c>
      <c r="F11" s="89"/>
      <c r="G11" s="17" t="s">
        <v>185</v>
      </c>
      <c r="H11" s="16" t="s">
        <v>186</v>
      </c>
      <c r="I11" s="15" t="s">
        <v>62</v>
      </c>
      <c r="J11" s="20">
        <v>43830</v>
      </c>
      <c r="K11" s="17" t="s">
        <v>4</v>
      </c>
      <c r="L11" s="15" t="s">
        <v>292</v>
      </c>
    </row>
    <row r="12" spans="1:12" ht="34.5" hidden="1" customHeight="1" x14ac:dyDescent="0.25">
      <c r="A12" s="16" t="s">
        <v>183</v>
      </c>
      <c r="B12" s="16" t="s">
        <v>203</v>
      </c>
      <c r="C12" s="15" t="s">
        <v>141</v>
      </c>
      <c r="D12" s="16" t="s">
        <v>184</v>
      </c>
      <c r="E12" s="88" t="s">
        <v>63</v>
      </c>
      <c r="F12" s="89"/>
      <c r="G12" s="17" t="s">
        <v>185</v>
      </c>
      <c r="H12" s="16" t="s">
        <v>186</v>
      </c>
      <c r="I12" s="15" t="s">
        <v>64</v>
      </c>
      <c r="J12" s="20">
        <v>43465</v>
      </c>
      <c r="K12" s="17" t="s">
        <v>21</v>
      </c>
      <c r="L12" s="15" t="s">
        <v>293</v>
      </c>
    </row>
    <row r="13" spans="1:12" ht="31.5" hidden="1" customHeight="1" x14ac:dyDescent="0.25">
      <c r="A13" s="16" t="s">
        <v>183</v>
      </c>
      <c r="B13" s="16" t="s">
        <v>204</v>
      </c>
      <c r="C13" s="16" t="s">
        <v>142</v>
      </c>
      <c r="D13" s="16" t="s">
        <v>184</v>
      </c>
      <c r="E13" s="88" t="s">
        <v>65</v>
      </c>
      <c r="F13" s="89"/>
      <c r="G13" s="17" t="s">
        <v>185</v>
      </c>
      <c r="H13" s="16" t="s">
        <v>186</v>
      </c>
      <c r="I13" s="15" t="s">
        <v>49</v>
      </c>
      <c r="J13" s="20" t="s">
        <v>49</v>
      </c>
      <c r="K13" s="17" t="s">
        <v>21</v>
      </c>
      <c r="L13" s="15" t="s">
        <v>294</v>
      </c>
    </row>
    <row r="14" spans="1:12" ht="57.75" hidden="1" customHeight="1" x14ac:dyDescent="0.25">
      <c r="A14" s="16" t="s">
        <v>183</v>
      </c>
      <c r="B14" s="16" t="s">
        <v>205</v>
      </c>
      <c r="C14" s="15" t="s">
        <v>143</v>
      </c>
      <c r="D14" s="16" t="s">
        <v>184</v>
      </c>
      <c r="E14" s="88" t="s">
        <v>66</v>
      </c>
      <c r="F14" s="89"/>
      <c r="G14" s="17" t="s">
        <v>185</v>
      </c>
      <c r="H14" s="16" t="s">
        <v>186</v>
      </c>
      <c r="I14" s="15" t="s">
        <v>67</v>
      </c>
      <c r="J14" s="20">
        <v>42735</v>
      </c>
      <c r="K14" s="17" t="s">
        <v>21</v>
      </c>
      <c r="L14" s="16" t="s">
        <v>1</v>
      </c>
    </row>
    <row r="15" spans="1:12" ht="47.25" hidden="1" customHeight="1" x14ac:dyDescent="0.25">
      <c r="A15" s="16" t="s">
        <v>183</v>
      </c>
      <c r="B15" s="16" t="s">
        <v>206</v>
      </c>
      <c r="C15" s="16" t="s">
        <v>144</v>
      </c>
      <c r="D15" s="16" t="s">
        <v>184</v>
      </c>
      <c r="E15" s="88" t="s">
        <v>68</v>
      </c>
      <c r="F15" s="89"/>
      <c r="G15" s="17" t="s">
        <v>185</v>
      </c>
      <c r="H15" s="16" t="s">
        <v>186</v>
      </c>
      <c r="I15" s="15" t="s">
        <v>56</v>
      </c>
      <c r="J15" s="20">
        <v>42735</v>
      </c>
      <c r="K15" s="17" t="s">
        <v>21</v>
      </c>
      <c r="L15" s="15" t="s">
        <v>273</v>
      </c>
    </row>
    <row r="16" spans="1:12" ht="30" hidden="1" x14ac:dyDescent="0.25">
      <c r="A16" s="16" t="s">
        <v>183</v>
      </c>
      <c r="B16" s="16" t="s">
        <v>207</v>
      </c>
      <c r="C16" s="16" t="s">
        <v>145</v>
      </c>
      <c r="D16" s="16" t="s">
        <v>184</v>
      </c>
      <c r="E16" s="88" t="s">
        <v>69</v>
      </c>
      <c r="F16" s="89"/>
      <c r="G16" s="17" t="s">
        <v>185</v>
      </c>
      <c r="H16" s="16" t="s">
        <v>186</v>
      </c>
      <c r="I16" s="15" t="s">
        <v>70</v>
      </c>
      <c r="J16" s="20">
        <v>42735</v>
      </c>
      <c r="K16" s="17" t="s">
        <v>21</v>
      </c>
      <c r="L16" s="15" t="s">
        <v>295</v>
      </c>
    </row>
    <row r="17" spans="1:12" ht="30" hidden="1" x14ac:dyDescent="0.25">
      <c r="A17" s="16" t="s">
        <v>183</v>
      </c>
      <c r="B17" s="16" t="s">
        <v>208</v>
      </c>
      <c r="C17" s="16" t="s">
        <v>146</v>
      </c>
      <c r="D17" s="16" t="s">
        <v>184</v>
      </c>
      <c r="E17" s="88" t="s">
        <v>71</v>
      </c>
      <c r="F17" s="89"/>
      <c r="G17" s="17" t="s">
        <v>185</v>
      </c>
      <c r="H17" s="16" t="s">
        <v>186</v>
      </c>
      <c r="I17" s="15" t="s">
        <v>72</v>
      </c>
      <c r="J17" s="20">
        <v>42735</v>
      </c>
      <c r="K17" s="17" t="s">
        <v>21</v>
      </c>
      <c r="L17" s="15" t="s">
        <v>296</v>
      </c>
    </row>
    <row r="18" spans="1:12" ht="50.25" hidden="1" customHeight="1" x14ac:dyDescent="0.25">
      <c r="A18" s="16" t="s">
        <v>183</v>
      </c>
      <c r="B18" s="16" t="s">
        <v>209</v>
      </c>
      <c r="C18" s="16" t="s">
        <v>147</v>
      </c>
      <c r="D18" s="16" t="s">
        <v>184</v>
      </c>
      <c r="E18" s="88" t="s">
        <v>73</v>
      </c>
      <c r="F18" s="89"/>
      <c r="G18" s="17" t="s">
        <v>185</v>
      </c>
      <c r="H18" s="16" t="s">
        <v>186</v>
      </c>
      <c r="I18" s="15" t="s">
        <v>74</v>
      </c>
      <c r="J18" s="20">
        <v>42735</v>
      </c>
      <c r="K18" s="17" t="s">
        <v>21</v>
      </c>
      <c r="L18" s="15" t="s">
        <v>297</v>
      </c>
    </row>
    <row r="19" spans="1:12" ht="40.5" hidden="1" customHeight="1" x14ac:dyDescent="0.25">
      <c r="A19" s="16" t="s">
        <v>183</v>
      </c>
      <c r="B19" s="16" t="s">
        <v>210</v>
      </c>
      <c r="C19" s="16" t="s">
        <v>148</v>
      </c>
      <c r="D19" s="16" t="s">
        <v>184</v>
      </c>
      <c r="E19" s="88" t="s">
        <v>75</v>
      </c>
      <c r="F19" s="89"/>
      <c r="G19" s="17" t="s">
        <v>185</v>
      </c>
      <c r="H19" s="16" t="s">
        <v>186</v>
      </c>
      <c r="I19" s="16" t="s">
        <v>76</v>
      </c>
      <c r="J19" s="20">
        <v>42735</v>
      </c>
      <c r="K19" s="17" t="s">
        <v>21</v>
      </c>
      <c r="L19" s="16" t="s">
        <v>1</v>
      </c>
    </row>
    <row r="20" spans="1:12" ht="43.5" hidden="1" customHeight="1" x14ac:dyDescent="0.25">
      <c r="A20" s="16" t="s">
        <v>183</v>
      </c>
      <c r="B20" s="16" t="s">
        <v>211</v>
      </c>
      <c r="C20" s="16" t="s">
        <v>149</v>
      </c>
      <c r="D20" s="16" t="s">
        <v>184</v>
      </c>
      <c r="E20" s="88" t="s">
        <v>77</v>
      </c>
      <c r="F20" s="89"/>
      <c r="G20" s="17" t="s">
        <v>185</v>
      </c>
      <c r="H20" s="16" t="s">
        <v>186</v>
      </c>
      <c r="I20" s="15" t="s">
        <v>78</v>
      </c>
      <c r="J20" s="20">
        <v>42735</v>
      </c>
      <c r="K20" s="17" t="s">
        <v>21</v>
      </c>
      <c r="L20" s="15" t="s">
        <v>298</v>
      </c>
    </row>
    <row r="21" spans="1:12" ht="29.25" hidden="1" customHeight="1" x14ac:dyDescent="0.25">
      <c r="A21" s="16" t="s">
        <v>183</v>
      </c>
      <c r="B21" s="16" t="s">
        <v>212</v>
      </c>
      <c r="C21" s="16" t="s">
        <v>150</v>
      </c>
      <c r="D21" s="16" t="s">
        <v>184</v>
      </c>
      <c r="E21" s="88" t="s">
        <v>79</v>
      </c>
      <c r="F21" s="89"/>
      <c r="G21" s="17" t="s">
        <v>185</v>
      </c>
      <c r="H21" s="16" t="s">
        <v>186</v>
      </c>
      <c r="I21" s="15" t="s">
        <v>80</v>
      </c>
      <c r="J21" s="20">
        <v>42735</v>
      </c>
      <c r="K21" s="17" t="s">
        <v>21</v>
      </c>
      <c r="L21" s="15" t="s">
        <v>299</v>
      </c>
    </row>
    <row r="22" spans="1:12" ht="38.25" customHeight="1" x14ac:dyDescent="0.25">
      <c r="A22" s="16" t="s">
        <v>183</v>
      </c>
      <c r="B22" s="16" t="s">
        <v>213</v>
      </c>
      <c r="C22" s="16" t="s">
        <v>151</v>
      </c>
      <c r="D22" s="16" t="s">
        <v>184</v>
      </c>
      <c r="E22" s="88" t="s">
        <v>81</v>
      </c>
      <c r="F22" s="89"/>
      <c r="G22" s="17" t="s">
        <v>185</v>
      </c>
      <c r="H22" s="16" t="s">
        <v>186</v>
      </c>
      <c r="I22" s="15" t="s">
        <v>82</v>
      </c>
      <c r="J22" s="20">
        <v>43830</v>
      </c>
      <c r="K22" s="17" t="s">
        <v>4</v>
      </c>
      <c r="L22" s="15" t="s">
        <v>300</v>
      </c>
    </row>
    <row r="23" spans="1:12" ht="60" hidden="1" x14ac:dyDescent="0.25">
      <c r="A23" s="16" t="s">
        <v>183</v>
      </c>
      <c r="B23" s="16" t="s">
        <v>214</v>
      </c>
      <c r="C23" s="16" t="s">
        <v>152</v>
      </c>
      <c r="D23" s="16" t="s">
        <v>184</v>
      </c>
      <c r="E23" s="88" t="s">
        <v>83</v>
      </c>
      <c r="F23" s="89"/>
      <c r="G23" s="17" t="s">
        <v>185</v>
      </c>
      <c r="H23" s="16" t="s">
        <v>186</v>
      </c>
      <c r="I23" s="15" t="s">
        <v>84</v>
      </c>
      <c r="J23" s="20">
        <v>42735</v>
      </c>
      <c r="K23" s="17" t="s">
        <v>21</v>
      </c>
      <c r="L23" s="16" t="s">
        <v>1</v>
      </c>
    </row>
    <row r="24" spans="1:12" x14ac:dyDescent="0.25">
      <c r="A24" s="16" t="s">
        <v>183</v>
      </c>
      <c r="B24" s="16" t="s">
        <v>215</v>
      </c>
      <c r="C24" s="16" t="s">
        <v>153</v>
      </c>
      <c r="D24" s="16" t="s">
        <v>184</v>
      </c>
      <c r="E24" s="88" t="s">
        <v>85</v>
      </c>
      <c r="F24" s="89"/>
      <c r="G24" s="17" t="s">
        <v>185</v>
      </c>
      <c r="H24" s="16" t="s">
        <v>186</v>
      </c>
      <c r="I24" s="15" t="s">
        <v>86</v>
      </c>
      <c r="J24" s="20">
        <v>43830</v>
      </c>
      <c r="K24" s="17" t="s">
        <v>4</v>
      </c>
      <c r="L24" s="15" t="s">
        <v>301</v>
      </c>
    </row>
    <row r="25" spans="1:12" ht="60" x14ac:dyDescent="0.25">
      <c r="A25" s="16" t="s">
        <v>183</v>
      </c>
      <c r="B25" s="16" t="s">
        <v>216</v>
      </c>
      <c r="C25" s="16" t="s">
        <v>154</v>
      </c>
      <c r="D25" s="16" t="s">
        <v>184</v>
      </c>
      <c r="E25" s="88" t="s">
        <v>87</v>
      </c>
      <c r="F25" s="89"/>
      <c r="G25" s="17" t="s">
        <v>185</v>
      </c>
      <c r="H25" s="16" t="s">
        <v>186</v>
      </c>
      <c r="I25" s="15" t="s">
        <v>88</v>
      </c>
      <c r="J25" s="20">
        <v>43830</v>
      </c>
      <c r="K25" s="17" t="s">
        <v>4</v>
      </c>
      <c r="L25" s="16" t="s">
        <v>275</v>
      </c>
    </row>
    <row r="26" spans="1:12" ht="75" x14ac:dyDescent="0.25">
      <c r="A26" s="16" t="s">
        <v>183</v>
      </c>
      <c r="B26" s="16" t="s">
        <v>217</v>
      </c>
      <c r="C26" s="16" t="s">
        <v>155</v>
      </c>
      <c r="D26" s="16" t="s">
        <v>184</v>
      </c>
      <c r="E26" s="88" t="s">
        <v>89</v>
      </c>
      <c r="F26" s="89"/>
      <c r="G26" s="17" t="s">
        <v>185</v>
      </c>
      <c r="H26" s="16" t="s">
        <v>186</v>
      </c>
      <c r="I26" s="15" t="s">
        <v>90</v>
      </c>
      <c r="J26" s="20">
        <v>43830</v>
      </c>
      <c r="K26" s="17" t="s">
        <v>4</v>
      </c>
      <c r="L26" s="15" t="s">
        <v>302</v>
      </c>
    </row>
    <row r="27" spans="1:12" ht="35.25" hidden="1" customHeight="1" x14ac:dyDescent="0.25">
      <c r="A27" s="16" t="s">
        <v>183</v>
      </c>
      <c r="B27" s="16" t="s">
        <v>218</v>
      </c>
      <c r="C27" s="16" t="s">
        <v>156</v>
      </c>
      <c r="D27" s="16" t="s">
        <v>184</v>
      </c>
      <c r="E27" s="88" t="s">
        <v>91</v>
      </c>
      <c r="F27" s="89"/>
      <c r="G27" s="17" t="s">
        <v>185</v>
      </c>
      <c r="H27" s="16" t="s">
        <v>186</v>
      </c>
      <c r="I27" s="15" t="s">
        <v>92</v>
      </c>
      <c r="J27" s="20">
        <v>43830</v>
      </c>
      <c r="K27" s="17" t="s">
        <v>21</v>
      </c>
      <c r="L27" s="15" t="s">
        <v>303</v>
      </c>
    </row>
    <row r="28" spans="1:12" ht="47.25" hidden="1" customHeight="1" x14ac:dyDescent="0.25">
      <c r="A28" s="16" t="s">
        <v>183</v>
      </c>
      <c r="B28" s="16" t="s">
        <v>219</v>
      </c>
      <c r="C28" s="16" t="s">
        <v>157</v>
      </c>
      <c r="D28" s="16" t="s">
        <v>184</v>
      </c>
      <c r="E28" s="88" t="s">
        <v>93</v>
      </c>
      <c r="F28" s="89"/>
      <c r="G28" s="17" t="s">
        <v>185</v>
      </c>
      <c r="H28" s="16" t="s">
        <v>186</v>
      </c>
      <c r="I28" s="15" t="s">
        <v>94</v>
      </c>
      <c r="J28" s="20">
        <v>43830</v>
      </c>
      <c r="K28" s="17" t="s">
        <v>21</v>
      </c>
      <c r="L28" s="15" t="s">
        <v>304</v>
      </c>
    </row>
    <row r="29" spans="1:12" ht="60" hidden="1" customHeight="1" x14ac:dyDescent="0.25">
      <c r="A29" s="16" t="s">
        <v>183</v>
      </c>
      <c r="B29" s="16" t="s">
        <v>220</v>
      </c>
      <c r="C29" s="15" t="s">
        <v>158</v>
      </c>
      <c r="D29" s="16" t="s">
        <v>184</v>
      </c>
      <c r="E29" s="88" t="s">
        <v>95</v>
      </c>
      <c r="F29" s="89"/>
      <c r="G29" s="17" t="s">
        <v>185</v>
      </c>
      <c r="H29" s="16" t="s">
        <v>186</v>
      </c>
      <c r="I29" s="15" t="s">
        <v>96</v>
      </c>
      <c r="J29" s="20">
        <v>43830</v>
      </c>
      <c r="K29" s="17" t="s">
        <v>21</v>
      </c>
      <c r="L29" s="15" t="s">
        <v>305</v>
      </c>
    </row>
    <row r="30" spans="1:12" ht="45" hidden="1" x14ac:dyDescent="0.25">
      <c r="A30" s="16" t="s">
        <v>183</v>
      </c>
      <c r="B30" s="16" t="s">
        <v>221</v>
      </c>
      <c r="C30" s="16" t="s">
        <v>159</v>
      </c>
      <c r="D30" s="16" t="s">
        <v>184</v>
      </c>
      <c r="E30" s="88" t="s">
        <v>97</v>
      </c>
      <c r="F30" s="89"/>
      <c r="G30" s="17" t="s">
        <v>185</v>
      </c>
      <c r="H30" s="16" t="s">
        <v>186</v>
      </c>
      <c r="I30" s="15" t="s">
        <v>98</v>
      </c>
      <c r="J30" s="20">
        <v>43830</v>
      </c>
      <c r="K30" s="17" t="s">
        <v>21</v>
      </c>
      <c r="L30" s="15" t="s">
        <v>306</v>
      </c>
    </row>
    <row r="31" spans="1:12" ht="63" customHeight="1" x14ac:dyDescent="0.25">
      <c r="A31" s="16" t="s">
        <v>183</v>
      </c>
      <c r="B31" s="16" t="s">
        <v>222</v>
      </c>
      <c r="C31" s="16" t="s">
        <v>160</v>
      </c>
      <c r="D31" s="16" t="s">
        <v>184</v>
      </c>
      <c r="E31" s="88" t="s">
        <v>276</v>
      </c>
      <c r="F31" s="89"/>
      <c r="G31" s="17" t="s">
        <v>185</v>
      </c>
      <c r="H31" s="16" t="s">
        <v>186</v>
      </c>
      <c r="I31" s="15" t="s">
        <v>99</v>
      </c>
      <c r="J31" s="20">
        <v>43830</v>
      </c>
      <c r="K31" s="17" t="s">
        <v>4</v>
      </c>
      <c r="L31" s="15" t="s">
        <v>307</v>
      </c>
    </row>
    <row r="32" spans="1:12" ht="40.5" hidden="1" customHeight="1" x14ac:dyDescent="0.25">
      <c r="A32" s="16" t="s">
        <v>183</v>
      </c>
      <c r="B32" s="16" t="s">
        <v>223</v>
      </c>
      <c r="C32" s="16" t="s">
        <v>161</v>
      </c>
      <c r="D32" s="16" t="s">
        <v>184</v>
      </c>
      <c r="E32" s="88" t="s">
        <v>277</v>
      </c>
      <c r="F32" s="89"/>
      <c r="G32" s="17" t="s">
        <v>185</v>
      </c>
      <c r="H32" s="16" t="s">
        <v>186</v>
      </c>
      <c r="I32" s="15" t="s">
        <v>100</v>
      </c>
      <c r="J32" s="20">
        <v>43830</v>
      </c>
      <c r="K32" s="17" t="s">
        <v>21</v>
      </c>
      <c r="L32" s="16" t="s">
        <v>308</v>
      </c>
    </row>
    <row r="33" spans="1:12" ht="64.5" hidden="1" customHeight="1" x14ac:dyDescent="0.25">
      <c r="A33" s="16" t="s">
        <v>183</v>
      </c>
      <c r="B33" s="16" t="s">
        <v>224</v>
      </c>
      <c r="C33" s="16" t="s">
        <v>162</v>
      </c>
      <c r="D33" s="16" t="s">
        <v>184</v>
      </c>
      <c r="E33" s="88" t="s">
        <v>101</v>
      </c>
      <c r="F33" s="89"/>
      <c r="G33" s="17" t="s">
        <v>185</v>
      </c>
      <c r="H33" s="16" t="s">
        <v>186</v>
      </c>
      <c r="I33" s="15" t="s">
        <v>102</v>
      </c>
      <c r="J33" s="20">
        <v>43830</v>
      </c>
      <c r="K33" s="17" t="s">
        <v>21</v>
      </c>
      <c r="L33" s="15" t="s">
        <v>309</v>
      </c>
    </row>
    <row r="34" spans="1:12" ht="30" x14ac:dyDescent="0.25">
      <c r="A34" s="16" t="s">
        <v>183</v>
      </c>
      <c r="B34" s="16" t="s">
        <v>225</v>
      </c>
      <c r="C34" s="16" t="s">
        <v>163</v>
      </c>
      <c r="D34" s="16" t="s">
        <v>184</v>
      </c>
      <c r="E34" s="88" t="s">
        <v>103</v>
      </c>
      <c r="F34" s="89"/>
      <c r="G34" s="17" t="s">
        <v>185</v>
      </c>
      <c r="H34" s="16" t="s">
        <v>186</v>
      </c>
      <c r="I34" s="15" t="s">
        <v>60</v>
      </c>
      <c r="J34" s="20">
        <v>43830</v>
      </c>
      <c r="K34" s="17" t="s">
        <v>4</v>
      </c>
      <c r="L34" s="15" t="s">
        <v>310</v>
      </c>
    </row>
    <row r="35" spans="1:12" ht="35.25" customHeight="1" x14ac:dyDescent="0.25">
      <c r="A35" s="16" t="s">
        <v>183</v>
      </c>
      <c r="B35" s="16" t="s">
        <v>226</v>
      </c>
      <c r="C35" s="16" t="s">
        <v>164</v>
      </c>
      <c r="D35" s="16" t="s">
        <v>184</v>
      </c>
      <c r="E35" s="88" t="s">
        <v>104</v>
      </c>
      <c r="F35" s="89"/>
      <c r="G35" s="17" t="s">
        <v>185</v>
      </c>
      <c r="H35" s="16" t="s">
        <v>186</v>
      </c>
      <c r="I35" s="15" t="s">
        <v>60</v>
      </c>
      <c r="J35" s="20">
        <v>43830</v>
      </c>
      <c r="K35" s="17" t="s">
        <v>4</v>
      </c>
      <c r="L35" s="15" t="s">
        <v>311</v>
      </c>
    </row>
    <row r="36" spans="1:12" ht="120" hidden="1" x14ac:dyDescent="0.25">
      <c r="A36" s="16" t="s">
        <v>183</v>
      </c>
      <c r="B36" s="16" t="s">
        <v>227</v>
      </c>
      <c r="C36" s="15" t="s">
        <v>165</v>
      </c>
      <c r="D36" s="16" t="s">
        <v>184</v>
      </c>
      <c r="E36" s="88" t="s">
        <v>105</v>
      </c>
      <c r="F36" s="89"/>
      <c r="G36" s="17" t="s">
        <v>185</v>
      </c>
      <c r="H36" s="16" t="s">
        <v>186</v>
      </c>
      <c r="I36" s="15" t="s">
        <v>106</v>
      </c>
      <c r="J36" s="20">
        <v>43830</v>
      </c>
      <c r="K36" s="17" t="s">
        <v>21</v>
      </c>
      <c r="L36" s="15" t="s">
        <v>278</v>
      </c>
    </row>
    <row r="37" spans="1:12" ht="24" hidden="1" customHeight="1" x14ac:dyDescent="0.25">
      <c r="A37" s="16" t="s">
        <v>183</v>
      </c>
      <c r="B37" s="16" t="s">
        <v>228</v>
      </c>
      <c r="C37" s="16" t="s">
        <v>166</v>
      </c>
      <c r="D37" s="16" t="s">
        <v>184</v>
      </c>
      <c r="E37" s="88" t="s">
        <v>107</v>
      </c>
      <c r="F37" s="89"/>
      <c r="G37" s="17" t="s">
        <v>185</v>
      </c>
      <c r="H37" s="16" t="s">
        <v>186</v>
      </c>
      <c r="I37" s="15" t="s">
        <v>60</v>
      </c>
      <c r="J37" s="20">
        <v>43830</v>
      </c>
      <c r="K37" s="17" t="s">
        <v>21</v>
      </c>
      <c r="L37" s="16" t="s">
        <v>312</v>
      </c>
    </row>
    <row r="38" spans="1:12" ht="36" hidden="1" customHeight="1" x14ac:dyDescent="0.25">
      <c r="A38" s="16" t="s">
        <v>183</v>
      </c>
      <c r="B38" s="16" t="s">
        <v>229</v>
      </c>
      <c r="C38" s="16" t="s">
        <v>167</v>
      </c>
      <c r="D38" s="16" t="s">
        <v>184</v>
      </c>
      <c r="E38" s="88" t="s">
        <v>108</v>
      </c>
      <c r="F38" s="89"/>
      <c r="G38" s="17" t="s">
        <v>185</v>
      </c>
      <c r="H38" s="16" t="s">
        <v>186</v>
      </c>
      <c r="I38" s="15" t="s">
        <v>70</v>
      </c>
      <c r="J38" s="20">
        <v>43830</v>
      </c>
      <c r="K38" s="17" t="s">
        <v>21</v>
      </c>
      <c r="L38" s="15" t="s">
        <v>313</v>
      </c>
    </row>
    <row r="39" spans="1:12" ht="60" x14ac:dyDescent="0.25">
      <c r="A39" s="16" t="s">
        <v>183</v>
      </c>
      <c r="B39" s="16" t="s">
        <v>230</v>
      </c>
      <c r="C39" s="16" t="s">
        <v>168</v>
      </c>
      <c r="D39" s="16" t="s">
        <v>184</v>
      </c>
      <c r="E39" s="88" t="s">
        <v>270</v>
      </c>
      <c r="F39" s="89"/>
      <c r="G39" s="17" t="s">
        <v>185</v>
      </c>
      <c r="H39" s="16" t="s">
        <v>186</v>
      </c>
      <c r="I39" s="15" t="s">
        <v>109</v>
      </c>
      <c r="J39" s="20">
        <v>43830</v>
      </c>
      <c r="K39" s="17" t="s">
        <v>4</v>
      </c>
      <c r="L39" s="15" t="s">
        <v>314</v>
      </c>
    </row>
    <row r="40" spans="1:12" ht="30" hidden="1" x14ac:dyDescent="0.25">
      <c r="A40" s="16" t="s">
        <v>183</v>
      </c>
      <c r="B40" s="16" t="s">
        <v>231</v>
      </c>
      <c r="C40" s="15" t="s">
        <v>169</v>
      </c>
      <c r="D40" s="16" t="s">
        <v>184</v>
      </c>
      <c r="E40" s="88" t="s">
        <v>110</v>
      </c>
      <c r="F40" s="89"/>
      <c r="G40" s="17" t="s">
        <v>185</v>
      </c>
      <c r="H40" s="16" t="s">
        <v>186</v>
      </c>
      <c r="I40" s="15" t="s">
        <v>111</v>
      </c>
      <c r="J40" s="20">
        <v>43830</v>
      </c>
      <c r="K40" s="17" t="s">
        <v>21</v>
      </c>
      <c r="L40" s="15" t="s">
        <v>1</v>
      </c>
    </row>
    <row r="41" spans="1:12" hidden="1" x14ac:dyDescent="0.25">
      <c r="A41" s="16" t="s">
        <v>183</v>
      </c>
      <c r="B41" s="16" t="s">
        <v>232</v>
      </c>
      <c r="C41" s="16" t="s">
        <v>170</v>
      </c>
      <c r="D41" s="16" t="s">
        <v>184</v>
      </c>
      <c r="E41" s="88" t="s">
        <v>112</v>
      </c>
      <c r="F41" s="89"/>
      <c r="G41" s="17" t="s">
        <v>185</v>
      </c>
      <c r="H41" s="16" t="s">
        <v>186</v>
      </c>
      <c r="I41" s="15" t="s">
        <v>113</v>
      </c>
      <c r="J41" s="20">
        <v>43830</v>
      </c>
      <c r="K41" s="17" t="s">
        <v>21</v>
      </c>
      <c r="L41" s="15" t="s">
        <v>1</v>
      </c>
    </row>
    <row r="42" spans="1:12" ht="41.25" hidden="1" customHeight="1" x14ac:dyDescent="0.25">
      <c r="A42" s="16" t="s">
        <v>183</v>
      </c>
      <c r="B42" s="16" t="s">
        <v>233</v>
      </c>
      <c r="C42" s="15" t="s">
        <v>171</v>
      </c>
      <c r="D42" s="16" t="s">
        <v>184</v>
      </c>
      <c r="E42" s="88" t="s">
        <v>114</v>
      </c>
      <c r="F42" s="89"/>
      <c r="G42" s="17" t="s">
        <v>185</v>
      </c>
      <c r="H42" s="16" t="s">
        <v>186</v>
      </c>
      <c r="I42" s="15" t="s">
        <v>115</v>
      </c>
      <c r="J42" s="20">
        <v>43830</v>
      </c>
      <c r="K42" s="17" t="s">
        <v>21</v>
      </c>
      <c r="L42" s="15" t="s">
        <v>315</v>
      </c>
    </row>
    <row r="43" spans="1:12" ht="30" x14ac:dyDescent="0.25">
      <c r="A43" s="16" t="s">
        <v>183</v>
      </c>
      <c r="B43" s="16" t="s">
        <v>234</v>
      </c>
      <c r="C43" s="16" t="s">
        <v>172</v>
      </c>
      <c r="D43" s="16" t="s">
        <v>184</v>
      </c>
      <c r="E43" s="88" t="s">
        <v>116</v>
      </c>
      <c r="F43" s="89"/>
      <c r="G43" s="17" t="s">
        <v>185</v>
      </c>
      <c r="H43" s="16" t="s">
        <v>186</v>
      </c>
      <c r="I43" s="15" t="s">
        <v>117</v>
      </c>
      <c r="J43" s="20">
        <v>43830</v>
      </c>
      <c r="K43" s="17" t="s">
        <v>4</v>
      </c>
      <c r="L43" s="15" t="s">
        <v>316</v>
      </c>
    </row>
    <row r="44" spans="1:12" ht="26.25" hidden="1" customHeight="1" x14ac:dyDescent="0.25">
      <c r="A44" s="16" t="s">
        <v>183</v>
      </c>
      <c r="B44" s="16" t="s">
        <v>235</v>
      </c>
      <c r="C44" s="16" t="s">
        <v>173</v>
      </c>
      <c r="D44" s="16" t="s">
        <v>184</v>
      </c>
      <c r="E44" s="88" t="s">
        <v>118</v>
      </c>
      <c r="F44" s="89"/>
      <c r="G44" s="17" t="s">
        <v>185</v>
      </c>
      <c r="H44" s="16" t="s">
        <v>186</v>
      </c>
      <c r="I44" s="15" t="s">
        <v>50</v>
      </c>
      <c r="J44" s="20">
        <v>43830</v>
      </c>
      <c r="K44" s="17" t="s">
        <v>21</v>
      </c>
      <c r="L44" s="15" t="s">
        <v>279</v>
      </c>
    </row>
    <row r="45" spans="1:12" ht="45" hidden="1" x14ac:dyDescent="0.25">
      <c r="A45" s="16" t="s">
        <v>183</v>
      </c>
      <c r="B45" s="16" t="s">
        <v>236</v>
      </c>
      <c r="C45" s="16" t="s">
        <v>174</v>
      </c>
      <c r="D45" s="16" t="s">
        <v>184</v>
      </c>
      <c r="E45" s="88" t="s">
        <v>119</v>
      </c>
      <c r="F45" s="89"/>
      <c r="G45" s="17" t="s">
        <v>185</v>
      </c>
      <c r="H45" s="16" t="s">
        <v>186</v>
      </c>
      <c r="I45" s="15" t="s">
        <v>120</v>
      </c>
      <c r="J45" s="20">
        <v>43830</v>
      </c>
      <c r="K45" s="17" t="s">
        <v>21</v>
      </c>
      <c r="L45" s="15" t="s">
        <v>280</v>
      </c>
    </row>
    <row r="46" spans="1:12" ht="30" hidden="1" x14ac:dyDescent="0.25">
      <c r="A46" s="16" t="s">
        <v>183</v>
      </c>
      <c r="B46" s="16" t="s">
        <v>237</v>
      </c>
      <c r="C46" s="16" t="s">
        <v>175</v>
      </c>
      <c r="D46" s="16" t="s">
        <v>184</v>
      </c>
      <c r="E46" s="88" t="s">
        <v>121</v>
      </c>
      <c r="F46" s="89"/>
      <c r="G46" s="17" t="s">
        <v>185</v>
      </c>
      <c r="H46" s="16" t="s">
        <v>186</v>
      </c>
      <c r="I46" s="15" t="s">
        <v>122</v>
      </c>
      <c r="J46" s="20">
        <v>43830</v>
      </c>
      <c r="K46" s="17" t="s">
        <v>21</v>
      </c>
      <c r="L46" s="15" t="s">
        <v>317</v>
      </c>
    </row>
    <row r="47" spans="1:12" ht="29.25" hidden="1" customHeight="1" x14ac:dyDescent="0.25">
      <c r="A47" s="16" t="s">
        <v>183</v>
      </c>
      <c r="B47" s="16" t="s">
        <v>238</v>
      </c>
      <c r="C47" s="16" t="s">
        <v>176</v>
      </c>
      <c r="D47" s="16" t="s">
        <v>184</v>
      </c>
      <c r="E47" s="88" t="s">
        <v>123</v>
      </c>
      <c r="F47" s="89"/>
      <c r="G47" s="17" t="s">
        <v>185</v>
      </c>
      <c r="H47" s="16" t="s">
        <v>186</v>
      </c>
      <c r="I47" s="15" t="s">
        <v>124</v>
      </c>
      <c r="J47" s="20">
        <v>43830</v>
      </c>
      <c r="K47" s="17" t="s">
        <v>21</v>
      </c>
      <c r="L47" s="15" t="s">
        <v>318</v>
      </c>
    </row>
    <row r="48" spans="1:12" ht="36.75" hidden="1" customHeight="1" x14ac:dyDescent="0.25">
      <c r="A48" s="16" t="s">
        <v>183</v>
      </c>
      <c r="B48" s="16" t="s">
        <v>239</v>
      </c>
      <c r="C48" s="16" t="s">
        <v>177</v>
      </c>
      <c r="D48" s="16" t="s">
        <v>184</v>
      </c>
      <c r="E48" s="88" t="s">
        <v>125</v>
      </c>
      <c r="F48" s="89"/>
      <c r="G48" s="17" t="s">
        <v>185</v>
      </c>
      <c r="H48" s="16" t="s">
        <v>186</v>
      </c>
      <c r="I48" s="15" t="s">
        <v>126</v>
      </c>
      <c r="J48" s="20">
        <v>43830</v>
      </c>
      <c r="K48" s="17" t="s">
        <v>21</v>
      </c>
      <c r="L48" s="15" t="s">
        <v>281</v>
      </c>
    </row>
    <row r="49" spans="1:12" ht="48" customHeight="1" x14ac:dyDescent="0.25">
      <c r="A49" s="16" t="s">
        <v>183</v>
      </c>
      <c r="B49" s="16" t="s">
        <v>240</v>
      </c>
      <c r="C49" s="16" t="s">
        <v>178</v>
      </c>
      <c r="D49" s="16" t="s">
        <v>184</v>
      </c>
      <c r="E49" s="88" t="s">
        <v>127</v>
      </c>
      <c r="F49" s="89"/>
      <c r="G49" s="17" t="s">
        <v>185</v>
      </c>
      <c r="H49" s="16" t="s">
        <v>186</v>
      </c>
      <c r="I49" s="15" t="s">
        <v>124</v>
      </c>
      <c r="J49" s="20">
        <v>43830</v>
      </c>
      <c r="K49" s="17" t="s">
        <v>4</v>
      </c>
      <c r="L49" s="15" t="s">
        <v>319</v>
      </c>
    </row>
    <row r="50" spans="1:12" ht="30" customHeight="1" x14ac:dyDescent="0.25">
      <c r="A50" s="16" t="s">
        <v>183</v>
      </c>
      <c r="B50" s="16" t="s">
        <v>241</v>
      </c>
      <c r="C50" s="16" t="s">
        <v>179</v>
      </c>
      <c r="D50" s="16" t="s">
        <v>184</v>
      </c>
      <c r="E50" s="88" t="s">
        <v>128</v>
      </c>
      <c r="F50" s="89"/>
      <c r="G50" s="17" t="s">
        <v>185</v>
      </c>
      <c r="H50" s="16" t="s">
        <v>186</v>
      </c>
      <c r="I50" s="15" t="s">
        <v>129</v>
      </c>
      <c r="J50" s="20">
        <v>43830</v>
      </c>
      <c r="K50" s="17" t="s">
        <v>4</v>
      </c>
      <c r="L50" s="15" t="s">
        <v>320</v>
      </c>
    </row>
    <row r="51" spans="1:12" ht="90" hidden="1" x14ac:dyDescent="0.25">
      <c r="A51" s="16" t="s">
        <v>183</v>
      </c>
      <c r="B51" s="16" t="s">
        <v>242</v>
      </c>
      <c r="C51" s="16" t="s">
        <v>180</v>
      </c>
      <c r="D51" s="16" t="s">
        <v>184</v>
      </c>
      <c r="E51" s="88" t="s">
        <v>130</v>
      </c>
      <c r="F51" s="89"/>
      <c r="G51" s="17" t="s">
        <v>185</v>
      </c>
      <c r="H51" s="16" t="s">
        <v>186</v>
      </c>
      <c r="I51" s="15" t="s">
        <v>60</v>
      </c>
      <c r="J51" s="20">
        <v>43830</v>
      </c>
      <c r="K51" s="17" t="s">
        <v>21</v>
      </c>
      <c r="L51" s="15" t="s">
        <v>282</v>
      </c>
    </row>
    <row r="52" spans="1:12" ht="45" x14ac:dyDescent="0.25">
      <c r="A52" s="16" t="s">
        <v>183</v>
      </c>
      <c r="B52" s="16" t="s">
        <v>243</v>
      </c>
      <c r="C52" s="16" t="s">
        <v>181</v>
      </c>
      <c r="D52" s="16" t="s">
        <v>184</v>
      </c>
      <c r="E52" s="88" t="s">
        <v>131</v>
      </c>
      <c r="F52" s="89"/>
      <c r="G52" s="17" t="s">
        <v>185</v>
      </c>
      <c r="H52" s="16" t="s">
        <v>186</v>
      </c>
      <c r="I52" s="15" t="s">
        <v>132</v>
      </c>
      <c r="J52" s="20">
        <v>43830</v>
      </c>
      <c r="K52" s="17" t="s">
        <v>4</v>
      </c>
      <c r="L52" s="15" t="s">
        <v>321</v>
      </c>
    </row>
    <row r="53" spans="1:12" ht="30" hidden="1" x14ac:dyDescent="0.25">
      <c r="A53" s="14" t="s">
        <v>183</v>
      </c>
      <c r="B53" s="16" t="s">
        <v>244</v>
      </c>
      <c r="C53" s="14" t="s">
        <v>182</v>
      </c>
      <c r="D53" s="14" t="s">
        <v>184</v>
      </c>
      <c r="E53" s="86" t="s">
        <v>133</v>
      </c>
      <c r="F53" s="87"/>
      <c r="G53" s="22" t="s">
        <v>185</v>
      </c>
      <c r="H53" s="14" t="s">
        <v>186</v>
      </c>
      <c r="I53" s="21" t="s">
        <v>102</v>
      </c>
      <c r="J53" s="20">
        <v>42460</v>
      </c>
      <c r="K53" s="17" t="s">
        <v>21</v>
      </c>
      <c r="L53" s="21" t="s">
        <v>322</v>
      </c>
    </row>
    <row r="54" spans="1:12" hidden="1" x14ac:dyDescent="0.25">
      <c r="A54" s="14" t="s">
        <v>183</v>
      </c>
      <c r="B54" s="16" t="s">
        <v>254</v>
      </c>
      <c r="C54" s="14" t="s">
        <v>255</v>
      </c>
      <c r="D54" s="14" t="s">
        <v>184</v>
      </c>
      <c r="E54" s="86" t="s">
        <v>256</v>
      </c>
      <c r="F54" s="87"/>
      <c r="G54" s="22" t="s">
        <v>257</v>
      </c>
      <c r="H54" s="14" t="s">
        <v>186</v>
      </c>
      <c r="I54" s="21" t="s">
        <v>124</v>
      </c>
      <c r="J54" s="20">
        <v>42887</v>
      </c>
      <c r="K54" s="17" t="s">
        <v>21</v>
      </c>
      <c r="L54" s="21" t="s">
        <v>323</v>
      </c>
    </row>
    <row r="55" spans="1:12" ht="139.5" hidden="1" customHeight="1" x14ac:dyDescent="0.25">
      <c r="A55" s="14" t="s">
        <v>183</v>
      </c>
      <c r="B55" s="16" t="s">
        <v>258</v>
      </c>
      <c r="C55" s="14" t="s">
        <v>259</v>
      </c>
      <c r="D55" s="14" t="s">
        <v>184</v>
      </c>
      <c r="E55" s="86" t="s">
        <v>260</v>
      </c>
      <c r="F55" s="87"/>
      <c r="G55" s="22" t="s">
        <v>257</v>
      </c>
      <c r="H55" s="14" t="s">
        <v>186</v>
      </c>
      <c r="I55" s="21" t="s">
        <v>102</v>
      </c>
      <c r="J55" s="20">
        <v>42887</v>
      </c>
      <c r="K55" s="17" t="s">
        <v>21</v>
      </c>
      <c r="L55" s="21" t="s">
        <v>324</v>
      </c>
    </row>
    <row r="56" spans="1:12" ht="120.75" hidden="1" customHeight="1" x14ac:dyDescent="0.25">
      <c r="A56" s="14" t="s">
        <v>183</v>
      </c>
      <c r="B56" s="16" t="s">
        <v>261</v>
      </c>
      <c r="C56" s="14" t="s">
        <v>262</v>
      </c>
      <c r="D56" s="14" t="s">
        <v>184</v>
      </c>
      <c r="E56" s="86" t="s">
        <v>263</v>
      </c>
      <c r="F56" s="87"/>
      <c r="G56" s="22" t="s">
        <v>257</v>
      </c>
      <c r="H56" s="14" t="s">
        <v>186</v>
      </c>
      <c r="I56" s="21" t="s">
        <v>72</v>
      </c>
      <c r="J56" s="20">
        <v>42887</v>
      </c>
      <c r="K56" s="17" t="s">
        <v>21</v>
      </c>
      <c r="L56" s="21" t="s">
        <v>325</v>
      </c>
    </row>
    <row r="57" spans="1:12" ht="75" hidden="1" x14ac:dyDescent="0.25">
      <c r="A57" s="14" t="s">
        <v>183</v>
      </c>
      <c r="B57" s="16" t="s">
        <v>264</v>
      </c>
      <c r="C57" s="14" t="s">
        <v>265</v>
      </c>
      <c r="D57" s="14" t="s">
        <v>184</v>
      </c>
      <c r="E57" s="86" t="s">
        <v>283</v>
      </c>
      <c r="F57" s="87"/>
      <c r="G57" s="22" t="s">
        <v>257</v>
      </c>
      <c r="H57" s="14" t="s">
        <v>186</v>
      </c>
      <c r="I57" s="21" t="s">
        <v>72</v>
      </c>
      <c r="J57" s="20">
        <v>42887</v>
      </c>
      <c r="K57" s="17" t="s">
        <v>21</v>
      </c>
      <c r="L57" s="21" t="s">
        <v>326</v>
      </c>
    </row>
    <row r="58" spans="1:12" ht="77.25" hidden="1" customHeight="1" x14ac:dyDescent="0.25">
      <c r="A58" s="14" t="s">
        <v>183</v>
      </c>
      <c r="B58" s="16" t="s">
        <v>266</v>
      </c>
      <c r="C58" s="14" t="s">
        <v>267</v>
      </c>
      <c r="D58" s="14" t="s">
        <v>184</v>
      </c>
      <c r="E58" s="86" t="s">
        <v>269</v>
      </c>
      <c r="F58" s="87"/>
      <c r="G58" s="27" t="s">
        <v>268</v>
      </c>
      <c r="H58" s="14" t="s">
        <v>186</v>
      </c>
      <c r="I58" s="21" t="s">
        <v>102</v>
      </c>
      <c r="J58" s="20">
        <v>42887</v>
      </c>
      <c r="K58" s="17" t="s">
        <v>21</v>
      </c>
      <c r="L58" s="21" t="s">
        <v>327</v>
      </c>
    </row>
  </sheetData>
  <mergeCells count="54">
    <mergeCell ref="E10:F10"/>
    <mergeCell ref="E22:F22"/>
    <mergeCell ref="E11:F11"/>
    <mergeCell ref="E12:F12"/>
    <mergeCell ref="E13:F13"/>
    <mergeCell ref="E14:F14"/>
    <mergeCell ref="E15:F15"/>
    <mergeCell ref="E16:F16"/>
    <mergeCell ref="E17:F17"/>
    <mergeCell ref="E18:F18"/>
    <mergeCell ref="E19:F19"/>
    <mergeCell ref="E20:F20"/>
    <mergeCell ref="E21:F21"/>
    <mergeCell ref="E5:F5"/>
    <mergeCell ref="E6:F6"/>
    <mergeCell ref="E7:F7"/>
    <mergeCell ref="E8:F8"/>
    <mergeCell ref="E9:F9"/>
    <mergeCell ref="E34:F34"/>
    <mergeCell ref="E23:F23"/>
    <mergeCell ref="E24:F24"/>
    <mergeCell ref="E25:F25"/>
    <mergeCell ref="E26:F26"/>
    <mergeCell ref="E27:F27"/>
    <mergeCell ref="E28:F28"/>
    <mergeCell ref="E29:F29"/>
    <mergeCell ref="E30:F30"/>
    <mergeCell ref="E31:F31"/>
    <mergeCell ref="E32:F32"/>
    <mergeCell ref="E33:F33"/>
    <mergeCell ref="E46:F46"/>
    <mergeCell ref="E35:F35"/>
    <mergeCell ref="E36:F36"/>
    <mergeCell ref="E37:F37"/>
    <mergeCell ref="E38:F38"/>
    <mergeCell ref="E39:F39"/>
    <mergeCell ref="E40:F40"/>
    <mergeCell ref="E41:F41"/>
    <mergeCell ref="E42:F42"/>
    <mergeCell ref="E43:F43"/>
    <mergeCell ref="E44:F44"/>
    <mergeCell ref="E45:F45"/>
    <mergeCell ref="E58:F58"/>
    <mergeCell ref="E53:F53"/>
    <mergeCell ref="E47:F47"/>
    <mergeCell ref="E48:F48"/>
    <mergeCell ref="E49:F49"/>
    <mergeCell ref="E50:F50"/>
    <mergeCell ref="E51:F51"/>
    <mergeCell ref="E52:F52"/>
    <mergeCell ref="E54:F54"/>
    <mergeCell ref="E55:F55"/>
    <mergeCell ref="E56:F56"/>
    <mergeCell ref="E57:F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Sheet1</vt:lpstr>
      <vt:lpstr>North</vt:lpstr>
      <vt:lpstr>Central</vt:lpstr>
      <vt:lpstr>South</vt:lpstr>
      <vt:lpstr>Overarching DWQMP</vt:lpstr>
      <vt:lpstr>North!Print_Area</vt:lpstr>
      <vt:lpstr>Central!Print_Titles</vt:lpstr>
      <vt:lpstr>North!Print_Titles</vt:lpstr>
      <vt:lpstr>South!Print_Titles</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Emblow</dc:creator>
  <cp:lastModifiedBy>Daniel Healy</cp:lastModifiedBy>
  <cp:lastPrinted>2016-05-18T02:41:24Z</cp:lastPrinted>
  <dcterms:created xsi:type="dcterms:W3CDTF">2014-12-02T03:59:16Z</dcterms:created>
  <dcterms:modified xsi:type="dcterms:W3CDTF">2018-12-17T21:52:40Z</dcterms:modified>
</cp:coreProperties>
</file>