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orporate.local\home\users\jorr\Documents\2019-20\Performance Reporting\published version\"/>
    </mc:Choice>
  </mc:AlternateContent>
  <xr:revisionPtr revIDLastSave="0" documentId="13_ncr:1_{A28ABF54-8869-4CD7-A165-294458E2A0EC}" xr6:coauthVersionLast="45" xr6:coauthVersionMax="45" xr10:uidLastSave="{00000000-0000-0000-0000-000000000000}"/>
  <bookViews>
    <workbookView xWindow="-120" yWindow="-120" windowWidth="29040" windowHeight="17640" firstSheet="1" activeTab="1" xr2:uid="{00000000-000D-0000-FFFF-FFFF00000000}"/>
  </bookViews>
  <sheets>
    <sheet name="Introduction and tips" sheetId="3" r:id="rId1"/>
    <sheet name="Annual Performance Report" sheetId="1" r:id="rId2"/>
    <sheet name="National Performance Report" sheetId="5" r:id="rId3"/>
    <sheet name="Notes" sheetId="4" state="hidden" r:id="rId4"/>
  </sheets>
  <definedNames>
    <definedName name="_xlnm._FilterDatabase" localSheetId="2" hidden="1">'National Performance Report'!$A$2:$F$168</definedName>
    <definedName name="_xlnm.Print_Area" localSheetId="1">'Annual Performance Report'!$A$1:$R$79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1" l="1"/>
  <c r="H25" i="1"/>
  <c r="I28" i="1"/>
  <c r="G19" i="1"/>
  <c r="G17" i="1"/>
  <c r="G25" i="1" l="1"/>
</calcChain>
</file>

<file path=xl/sharedStrings.xml><?xml version="1.0" encoding="utf-8"?>
<sst xmlns="http://schemas.openxmlformats.org/spreadsheetml/2006/main" count="1189" uniqueCount="609">
  <si>
    <t>Indicator code</t>
  </si>
  <si>
    <t>Indicator name</t>
  </si>
  <si>
    <t>QG 1.1</t>
  </si>
  <si>
    <t xml:space="preserve">QG 1.5 </t>
  </si>
  <si>
    <t xml:space="preserve">QG 1.6 </t>
  </si>
  <si>
    <t>QG 1.7</t>
  </si>
  <si>
    <t>QG 1.8</t>
  </si>
  <si>
    <t>QG 1.10</t>
  </si>
  <si>
    <t>QG 1.11</t>
  </si>
  <si>
    <t>QG 1.12</t>
  </si>
  <si>
    <t>QG 1.20</t>
  </si>
  <si>
    <t>QG 2.3</t>
  </si>
  <si>
    <t>QG 3.1</t>
  </si>
  <si>
    <t>QG 3.3</t>
  </si>
  <si>
    <t>QG 3.5</t>
  </si>
  <si>
    <t>QG 3.7</t>
  </si>
  <si>
    <t>QG 3.9</t>
  </si>
  <si>
    <t>QG 3.11</t>
  </si>
  <si>
    <t>QG 3.13</t>
  </si>
  <si>
    <t>QG 3.15</t>
  </si>
  <si>
    <t>NPR code</t>
  </si>
  <si>
    <t>SWIM code</t>
  </si>
  <si>
    <t>AS2</t>
  </si>
  <si>
    <t>WA74</t>
  </si>
  <si>
    <t>WA1</t>
  </si>
  <si>
    <t>WA61</t>
  </si>
  <si>
    <t>WA26</t>
  </si>
  <si>
    <t>WA7</t>
  </si>
  <si>
    <t>FN14</t>
  </si>
  <si>
    <t>FN26</t>
  </si>
  <si>
    <t>FN9</t>
  </si>
  <si>
    <t>FN1</t>
  </si>
  <si>
    <t>FN11</t>
  </si>
  <si>
    <t>QG 3.17</t>
  </si>
  <si>
    <t>QG 3.19</t>
  </si>
  <si>
    <t>Potable water service</t>
  </si>
  <si>
    <t>Whole of provider</t>
  </si>
  <si>
    <t xml:space="preserve"> - </t>
  </si>
  <si>
    <t>Non-potable water service</t>
  </si>
  <si>
    <t>Water services</t>
  </si>
  <si>
    <t>Reporting/units</t>
  </si>
  <si>
    <t>km: one decimal place</t>
  </si>
  <si>
    <t>megalitres: as a whole number</t>
  </si>
  <si>
    <t>megalitres: one decimal place</t>
  </si>
  <si>
    <t>full-time equivalent: one decimal place</t>
  </si>
  <si>
    <t>thousands of dollars ($'000s): to nearest $'000</t>
  </si>
  <si>
    <t>cost per megalitre (bulk providers only): as a whole number</t>
  </si>
  <si>
    <t>Service provider comments</t>
  </si>
  <si>
    <t>insert comments on indicators/responses if desired</t>
  </si>
  <si>
    <t>Lower range</t>
  </si>
  <si>
    <t>Upper range</t>
  </si>
  <si>
    <t>Text responses</t>
  </si>
  <si>
    <t>NO DATA</t>
  </si>
  <si>
    <t>OK</t>
  </si>
  <si>
    <t>NOT OK</t>
  </si>
  <si>
    <t>YES</t>
  </si>
  <si>
    <t>NO</t>
  </si>
  <si>
    <t>&gt;</t>
  </si>
  <si>
    <t>&gt;=</t>
  </si>
  <si>
    <t>&lt;=</t>
  </si>
  <si>
    <t>Accepted responses</t>
  </si>
  <si>
    <t xml:space="preserve">Service providers that wish to include information on: a matter that impacted on, improved or deteriorated performance; an issue of future concern identified through reporting; or any strategies to deal with issues of concern may do so here. </t>
  </si>
  <si>
    <t xml:space="preserve">Notes </t>
  </si>
  <si>
    <t xml:space="preserve">Introduction </t>
  </si>
  <si>
    <t>Tips for completing the template</t>
  </si>
  <si>
    <r>
      <rPr>
        <b/>
        <i/>
        <sz val="11"/>
        <color theme="1"/>
        <rFont val="Calibri"/>
        <family val="2"/>
        <scheme val="minor"/>
      </rPr>
      <t>Entering data within the accepted responses</t>
    </r>
    <r>
      <rPr>
        <sz val="11"/>
        <color theme="1"/>
        <rFont val="Calibri"/>
        <family val="2"/>
        <scheme val="minor"/>
      </rPr>
      <t xml:space="preserve">
Data validation has been included for each cell requiring a response. A list of accepted responses for each indicator is located on the outer right edge of the spreadsheets (columns S-Y, click on the ‘+’/’-‘ icon to expand/hide detail). A warning message will appear if a response is entered outside of these parameters. </t>
    </r>
  </si>
  <si>
    <r>
      <rPr>
        <b/>
        <i/>
        <sz val="11"/>
        <color theme="1"/>
        <rFont val="Calibri"/>
        <family val="2"/>
        <scheme val="minor"/>
      </rPr>
      <t>Using the ‘Service provider comments’ column</t>
    </r>
    <r>
      <rPr>
        <sz val="11"/>
        <color theme="1"/>
        <rFont val="Calibri"/>
        <family val="2"/>
        <scheme val="minor"/>
      </rPr>
      <t xml:space="preserve">
Service providers may wish to include a comment on a response entered using the ‘Service provider comments’ column (column Q). This may include: a matter that impacted on, improved or deteriorated performance; an issue of future concern identified through reporting; or any strategies to deal with issues of concern. 
Alternatively, a service provider may include this information or other comments in the ‘Notes’ tab of the worksheet. </t>
    </r>
  </si>
  <si>
    <r>
      <rPr>
        <b/>
        <i/>
        <sz val="11"/>
        <color theme="1"/>
        <rFont val="Calibri"/>
        <family val="2"/>
        <scheme val="minor"/>
      </rPr>
      <t>Grey coloured cells do not require a response</t>
    </r>
    <r>
      <rPr>
        <sz val="11"/>
        <color theme="1"/>
        <rFont val="Calibri"/>
        <family val="2"/>
        <scheme val="minor"/>
      </rPr>
      <t xml:space="preserve">
To assist service providers cells which do not require a response to be entered are shaded grey. Please do not enter a response into these cells. 
For example, for service provider wide indicators all cells excluding the ‘Whole of provider’ column (column G) are shaded grey. </t>
    </r>
  </si>
  <si>
    <r>
      <rPr>
        <b/>
        <i/>
        <sz val="11"/>
        <color theme="1"/>
        <rFont val="Calibri"/>
        <family val="2"/>
        <scheme val="minor"/>
      </rPr>
      <t>Inserting a new scheme</t>
    </r>
    <r>
      <rPr>
        <sz val="11"/>
        <color theme="1"/>
        <rFont val="Calibri"/>
        <family val="2"/>
        <scheme val="minor"/>
      </rPr>
      <t xml:space="preserve">
The annual performance reporting template has capacity for three (3) schemes providing: a potable water service (columns H-J); a non-potable water service (columns K-M); or sewerage services (columns N-P).   
If you have more than 3 schemes under any of these headings or would like to add a recycled water scheme, additional columns can be inserted. Simply select the entire middle column under the required service, right click the mouse, and select insert. A new column containing relevant data validation and information will be inserted.    </t>
    </r>
  </si>
  <si>
    <t xml:space="preserve">QG 1.4b </t>
  </si>
  <si>
    <t>QG 1.9a</t>
  </si>
  <si>
    <t>megalitres per day: two decimal places</t>
  </si>
  <si>
    <t>QG 1.18a</t>
  </si>
  <si>
    <t>QG 1.18b</t>
  </si>
  <si>
    <t>QG 1.4a</t>
  </si>
  <si>
    <t>megalitres per day as a whole number</t>
  </si>
  <si>
    <t>water treatment plants: as a whole number</t>
  </si>
  <si>
    <r>
      <rPr>
        <b/>
        <i/>
        <sz val="11"/>
        <color theme="1"/>
        <rFont val="Calibri"/>
        <family val="2"/>
        <scheme val="minor"/>
      </rPr>
      <t xml:space="preserve">The following reporting rules apply when the indicator is not relevant or there is no data for the indicator
</t>
    </r>
    <r>
      <rPr>
        <sz val="11"/>
        <color theme="1"/>
        <rFont val="Calibri"/>
        <family val="2"/>
        <scheme val="minor"/>
      </rPr>
      <t xml:space="preserve">Use NR (Not Relevant) when the activity associated with the indicator has never been done or was not done during the reporting year. 
Use MD (Missing Data) when you do not know how much or cannot reasonable estimate the data associated with the indicator. This was previously recorded as No Data (ND).
Use 0 (Zero)  when the activity associated with the indicator is usually done but for the reporting year you did not do the activity e.g a recycling activity was suspended during the reporting year
</t>
    </r>
    <r>
      <rPr>
        <b/>
        <sz val="11"/>
        <color theme="1"/>
        <rFont val="Calibri"/>
        <family val="2"/>
        <scheme val="minor"/>
      </rPr>
      <t>You must use MD for indicator where there is no data available; do not use '0'</t>
    </r>
    <r>
      <rPr>
        <sz val="11"/>
        <color theme="1"/>
        <rFont val="Calibri"/>
        <family val="2"/>
        <scheme val="minor"/>
      </rPr>
      <t xml:space="preserve">
 </t>
    </r>
  </si>
  <si>
    <t>AS1</t>
  </si>
  <si>
    <t>WA201</t>
  </si>
  <si>
    <t>AS48</t>
  </si>
  <si>
    <t>WA2</t>
  </si>
  <si>
    <t>WF1</t>
  </si>
  <si>
    <t>WS3</t>
  </si>
  <si>
    <t>WS4</t>
  </si>
  <si>
    <t>WS5</t>
  </si>
  <si>
    <t>WS6</t>
  </si>
  <si>
    <t>WS7</t>
  </si>
  <si>
    <t>FN74</t>
  </si>
  <si>
    <t>FN76</t>
  </si>
  <si>
    <t>FN78</t>
  </si>
  <si>
    <t>FN80</t>
  </si>
  <si>
    <t>FN82</t>
  </si>
  <si>
    <t>FN83</t>
  </si>
  <si>
    <t>WA203/WA34</t>
  </si>
  <si>
    <t>WA205/WA92</t>
  </si>
  <si>
    <t>AS47</t>
  </si>
  <si>
    <r>
      <rPr>
        <b/>
        <i/>
        <sz val="11"/>
        <color theme="1"/>
        <rFont val="Calibri"/>
        <family val="2"/>
        <scheme val="minor"/>
      </rPr>
      <t>Locating the indicator definition</t>
    </r>
    <r>
      <rPr>
        <sz val="11"/>
        <color theme="1"/>
        <rFont val="Calibri"/>
        <family val="2"/>
        <scheme val="minor"/>
      </rPr>
      <t xml:space="preserve">
The definition for each indicator has been included in the annual performance reporting template. Simply click on the ‘+’ icon on the left-hand side of the relevant indicator. This will expand the indicator definition. To hide the detail simply click on the ‘-‘ icon. 
For more detailed information on each indicator, including notes and examples, please refer to the ‘Key Performance Indicators for Queensland Urban Water Service Providers Definitions Guide’ located on the DEWS website </t>
    </r>
    <r>
      <rPr>
        <sz val="11"/>
        <color rgb="FF0070C0"/>
        <rFont val="Calibri"/>
        <family val="2"/>
        <scheme val="minor"/>
      </rPr>
      <t>https://www.business.qld.gov.au/industries/mining-energy-water/water/sewerage-service-providers/industry-regulation/performance-reporting/requirements</t>
    </r>
  </si>
  <si>
    <r>
      <rPr>
        <b/>
        <i/>
        <sz val="11"/>
        <color theme="1"/>
        <rFont val="Calibri"/>
        <family val="2"/>
        <scheme val="minor"/>
      </rPr>
      <t>Locating the SWIM indicator code</t>
    </r>
    <r>
      <rPr>
        <sz val="11"/>
        <color theme="1"/>
        <rFont val="Calibri"/>
        <family val="2"/>
        <scheme val="minor"/>
      </rPr>
      <t xml:space="preserve">
The correlating Statewide Water Information Management (SWIM) code can be viewed by simply clicking on the ‘+’ icon above column F. This will expand the SWIM code information. To hide detail simply click on the ‘-‘ icon. </t>
    </r>
  </si>
  <si>
    <r>
      <t xml:space="preserve">On 13 May 2014 specific changes to the </t>
    </r>
    <r>
      <rPr>
        <i/>
        <sz val="11"/>
        <color theme="1"/>
        <rFont val="Calibri"/>
        <family val="2"/>
        <scheme val="minor"/>
      </rPr>
      <t>Water Supply (Safety and Reliability) Act 2008</t>
    </r>
    <r>
      <rPr>
        <sz val="11"/>
        <color theme="1"/>
        <rFont val="Calibri"/>
        <family val="2"/>
        <scheme val="minor"/>
      </rPr>
      <t xml:space="preserve"> were enacted. These changes aim to simplify regulatory requirements. 
Relevant service providers are required to: collect data on a pre-determined list of key performance indicators; and submit a performance report about each of the indicators each financial year. Each relevant service provider will have received a ‘Report requirement notice’ detailing the key performance indicators which are to be reported on. 
This template is designed to assist service providers in completing their performance report as contained in section 142A(3)(a) of the </t>
    </r>
    <r>
      <rPr>
        <i/>
        <sz val="11"/>
        <color theme="1"/>
        <rFont val="Calibri"/>
        <family val="2"/>
        <scheme val="minor"/>
      </rPr>
      <t>Water Supply (Safety and Reliability) Act 2008.</t>
    </r>
    <r>
      <rPr>
        <sz val="11"/>
        <color theme="1"/>
        <rFont val="Calibri"/>
        <family val="2"/>
        <scheme val="minor"/>
      </rPr>
      <t xml:space="preserve"> This template can be used in the place of reporting via the SWIM database available from the Queensland Water Directorate. 
A copy of the performance report must be supplied to the regulator each year on or before 1 October occurring immediately after the financial year ends. It must be supplied using one of the following methods: 
Hard copy to:</t>
    </r>
    <r>
      <rPr>
        <sz val="11"/>
        <color rgb="FFFF0000"/>
        <rFont val="Calibri"/>
        <family val="2"/>
        <scheme val="minor"/>
      </rPr>
      <t xml:space="preserve"> </t>
    </r>
    <r>
      <rPr>
        <sz val="11"/>
        <color theme="1"/>
        <rFont val="Calibri"/>
        <family val="2"/>
        <scheme val="minor"/>
      </rPr>
      <t xml:space="preserve">Water Supply Regulation, Operations Support, Department of Natural Resources, Mines and Energy, PO Box 15216 City East, Brisbane, QLD, 4002. 
Electronically to: </t>
    </r>
    <r>
      <rPr>
        <sz val="11"/>
        <color rgb="FF0070C0"/>
        <rFont val="Calibri"/>
        <family val="2"/>
        <scheme val="minor"/>
      </rPr>
      <t xml:space="preserve">drinkingwater.reporting@dnrme.qld.gov.au </t>
    </r>
    <r>
      <rPr>
        <sz val="11"/>
        <color theme="1"/>
        <rFont val="Calibri"/>
        <family val="2"/>
        <scheme val="minor"/>
      </rPr>
      <t xml:space="preserve">
</t>
    </r>
  </si>
  <si>
    <t>NA</t>
  </si>
  <si>
    <t>Includes volumes for treated and raw water supply</t>
  </si>
  <si>
    <t>Seqwater</t>
  </si>
  <si>
    <t>Does not include: 
- Climate Resilience water source asset - Western Corridor Recycled Water Scheme -  currently in care and maintenance mode
Does include:
--- Gold Coast Desalination Plant - capacity of 45,625/annum in hot standby mode operating up to capacity when required.</t>
  </si>
  <si>
    <t>Units</t>
  </si>
  <si>
    <t>W1</t>
  </si>
  <si>
    <t>Volume of water sourced from surface water (S)</t>
  </si>
  <si>
    <t>ML</t>
  </si>
  <si>
    <t>W2</t>
  </si>
  <si>
    <t>Volume of water sourced from groundwater (S)</t>
  </si>
  <si>
    <t>W3.1</t>
  </si>
  <si>
    <t>Volume of water sourced from desalination of marine water (S)</t>
  </si>
  <si>
    <t>W5.3</t>
  </si>
  <si>
    <t>Volume of water, excluding recycled water, received from other service providers or operational areas within the urban water supply system.</t>
  </si>
  <si>
    <t>W14.3</t>
  </si>
  <si>
    <t>Volume of water, excluding recycled water, exported to other service providers or operational areas within the urban water supply system</t>
  </si>
  <si>
    <t>W11.3</t>
  </si>
  <si>
    <t>Total volume of potable water produced for supply into the urban water supply system</t>
  </si>
  <si>
    <t>W8.3</t>
  </si>
  <si>
    <t>Volume of water supplied to residential customers</t>
  </si>
  <si>
    <t>W9.3</t>
  </si>
  <si>
    <t>Volume of water supplied to non-residential customers</t>
  </si>
  <si>
    <t>Volume of water supplied to agricultural and individual irrigation, commercial, industrial and municipal customers</t>
  </si>
  <si>
    <t>W31</t>
  </si>
  <si>
    <t>Volume of water returned to surface water from the urban water supply system</t>
  </si>
  <si>
    <t>W10</t>
  </si>
  <si>
    <t>Volume of water returned as environmental flows from outside the urban water supply system</t>
  </si>
  <si>
    <t>W11</t>
  </si>
  <si>
    <t>Volume of non-revenue water</t>
  </si>
  <si>
    <t>W16</t>
  </si>
  <si>
    <t>Volume of wastewater, excluding trade waste, collected</t>
  </si>
  <si>
    <t>W17</t>
  </si>
  <si>
    <t>Volume of trade waste collected</t>
  </si>
  <si>
    <t>W18.4</t>
  </si>
  <si>
    <t>Volume of wastewater inflow to wastewater treatment plants</t>
  </si>
  <si>
    <t>W18.2</t>
  </si>
  <si>
    <t>Volume of wastewater received from other service providers or operational areas within the urban wastewater system</t>
  </si>
  <si>
    <t>W18.1</t>
  </si>
  <si>
    <t>Volume of wastewater exported to other service providers or operational areas within the urban wastewater system</t>
  </si>
  <si>
    <t>W18.3</t>
  </si>
  <si>
    <t>Volume of wastewater taken through sewer mining</t>
  </si>
  <si>
    <t>W18.5</t>
  </si>
  <si>
    <t>Volume of treated effluent outflow from wastewater treatment plants</t>
  </si>
  <si>
    <t>W29</t>
  </si>
  <si>
    <t>Volume of treated wastewater disposals</t>
  </si>
  <si>
    <t>W30</t>
  </si>
  <si>
    <t>Volume of wastewater losses &amp; discharges</t>
  </si>
  <si>
    <t>W6</t>
  </si>
  <si>
    <t>Volume of recycled water received from other service providers or operational areas within the urban water supply system</t>
  </si>
  <si>
    <t>W15</t>
  </si>
  <si>
    <t>Volume of recycled water exported to other service providers or operational areas within the urban water supply system</t>
  </si>
  <si>
    <t>W20</t>
  </si>
  <si>
    <t>Volume of recycled water supplied to residential customers</t>
  </si>
  <si>
    <t>W21</t>
  </si>
  <si>
    <t>Volume of recycled water supplied to non-residential customers</t>
  </si>
  <si>
    <t>W23</t>
  </si>
  <si>
    <t>Volume of recycled water supplied as environmental flows</t>
  </si>
  <si>
    <t>W25.1</t>
  </si>
  <si>
    <t>Volume of recycled water supplied to managed aquifer recharge</t>
  </si>
  <si>
    <t>W28.4</t>
  </si>
  <si>
    <t>Volume of urban stormwater supplied to residential customers</t>
  </si>
  <si>
    <t>W28.5</t>
  </si>
  <si>
    <t>Volume of urban stormwater supplied to non-residential customers</t>
  </si>
  <si>
    <t>W7</t>
  </si>
  <si>
    <t>Total volume of water sourced</t>
  </si>
  <si>
    <t>W5</t>
  </si>
  <si>
    <t>Total volume of water received from other service providers or operational areas within the urban water system</t>
  </si>
  <si>
    <t>W14</t>
  </si>
  <si>
    <t>Total volume of water exported to other service providers or operational areas within the urban water supply system</t>
  </si>
  <si>
    <t>W8</t>
  </si>
  <si>
    <t>Total volume of water supplied to residential customers</t>
  </si>
  <si>
    <t>W9</t>
  </si>
  <si>
    <t>Total volume of water supplied to non-residential customers</t>
  </si>
  <si>
    <t>Total volume of urban water supplied</t>
  </si>
  <si>
    <t>W12</t>
  </si>
  <si>
    <t>Average volume of residential water supplied per property</t>
  </si>
  <si>
    <t>W18</t>
  </si>
  <si>
    <t>Total volume of wastewater collected</t>
  </si>
  <si>
    <t>W19</t>
  </si>
  <si>
    <t>Average volume of wastewater collected per property</t>
  </si>
  <si>
    <t>W26</t>
  </si>
  <si>
    <t>Total volume of recycled water supplied</t>
  </si>
  <si>
    <t>W27</t>
  </si>
  <si>
    <t>Recycled water as a percentage of total wastewater collected</t>
  </si>
  <si>
    <t>%</t>
  </si>
  <si>
    <t>A1</t>
  </si>
  <si>
    <t>Number of water treatment plants providing full treatment</t>
  </si>
  <si>
    <t>plants</t>
  </si>
  <si>
    <t>A2</t>
  </si>
  <si>
    <t>Length of water mains</t>
  </si>
  <si>
    <t>km</t>
  </si>
  <si>
    <t>A3</t>
  </si>
  <si>
    <t>Number of properties served per km of water main</t>
  </si>
  <si>
    <t>properties/km</t>
  </si>
  <si>
    <t>A4</t>
  </si>
  <si>
    <t>Number of wastewater treatment plants</t>
  </si>
  <si>
    <t>A5</t>
  </si>
  <si>
    <t>Length of sewer mains and channels</t>
  </si>
  <si>
    <t>A6</t>
  </si>
  <si>
    <t>Number of properties served per km of sewer main</t>
  </si>
  <si>
    <t>IA8</t>
  </si>
  <si>
    <t>Number of water main breaks, bursts and leaks</t>
  </si>
  <si>
    <t>mains breaks</t>
  </si>
  <si>
    <t>A8</t>
  </si>
  <si>
    <t>Number of water main breaks, bursts and leaks, per 100 kms of water mains</t>
  </si>
  <si>
    <t>mains breaks/100km</t>
  </si>
  <si>
    <t>A9</t>
  </si>
  <si>
    <t>Infrastructure leakage index</t>
  </si>
  <si>
    <t>A10</t>
  </si>
  <si>
    <t>Real losses: service connections</t>
  </si>
  <si>
    <t>L/service connection/day</t>
  </si>
  <si>
    <t>A11</t>
  </si>
  <si>
    <t>Real losses: water mains</t>
  </si>
  <si>
    <t>kL/km water main/day</t>
  </si>
  <si>
    <t>A14</t>
  </si>
  <si>
    <t>Number of sewer mains breaks and chokes per 100 km</t>
  </si>
  <si>
    <t>breaks &amp; chokes/100km</t>
  </si>
  <si>
    <t>A15</t>
  </si>
  <si>
    <t>Number of property connection sewer breaks and chokes per 1,0000 properties</t>
  </si>
  <si>
    <t>breaks &amp; chokes/1,000 properties</t>
  </si>
  <si>
    <t>C1</t>
  </si>
  <si>
    <t>Population receiving services: water supply</t>
  </si>
  <si>
    <t>population 000s</t>
  </si>
  <si>
    <t>C2</t>
  </si>
  <si>
    <t>Number of connected residential properties: water supply</t>
  </si>
  <si>
    <t>C3</t>
  </si>
  <si>
    <t>Number of connected non-residential properties: water supply</t>
  </si>
  <si>
    <t>C4</t>
  </si>
  <si>
    <t>Total number of connected properties: water supply</t>
  </si>
  <si>
    <t>C6</t>
  </si>
  <si>
    <t>Number of connected residential properties: wastewater</t>
  </si>
  <si>
    <t>C7</t>
  </si>
  <si>
    <t>Number of connected non-residential properties: wastewater</t>
  </si>
  <si>
    <t>C8</t>
  </si>
  <si>
    <t>Total number of connected properties: wastewater</t>
  </si>
  <si>
    <t>IC9</t>
  </si>
  <si>
    <t>Number of water quality complaints: water supply</t>
  </si>
  <si>
    <t>complaints</t>
  </si>
  <si>
    <t>C9</t>
  </si>
  <si>
    <t>Number of water quality complaints per 1,000 properties: waster supply</t>
  </si>
  <si>
    <t>complaints/1,000 properties</t>
  </si>
  <si>
    <t>IC10</t>
  </si>
  <si>
    <t>Number of water service complaints</t>
  </si>
  <si>
    <t>C10</t>
  </si>
  <si>
    <t>Number of water service complaints per 1,000 properties</t>
  </si>
  <si>
    <t>IC11</t>
  </si>
  <si>
    <t>Number of sewerage service complaints</t>
  </si>
  <si>
    <t>C11</t>
  </si>
  <si>
    <t>Number of sewerage service complaints per 1,000 properties</t>
  </si>
  <si>
    <t>IC12</t>
  </si>
  <si>
    <t>Number of billing and account complaints: water supply and sewerage</t>
  </si>
  <si>
    <t>C12</t>
  </si>
  <si>
    <t>Number of billing and account complaints per 1,000 properties: water supply and sewerage</t>
  </si>
  <si>
    <t>IC13</t>
  </si>
  <si>
    <t>Number of water and sewerage complaints</t>
  </si>
  <si>
    <t>C13</t>
  </si>
  <si>
    <t>Number of water and sewerage complaints per 1,000 properties</t>
  </si>
  <si>
    <t>C14</t>
  </si>
  <si>
    <t>Percentage of calls unanswered by an operator within 30 seconds</t>
  </si>
  <si>
    <t>C15</t>
  </si>
  <si>
    <t>Average duration of an unplanned interruption: water supply</t>
  </si>
  <si>
    <t>minutes</t>
  </si>
  <si>
    <t>IC17</t>
  </si>
  <si>
    <t>Number of unplanned interruptions: water supply</t>
  </si>
  <si>
    <t>interruptions</t>
  </si>
  <si>
    <t>C17</t>
  </si>
  <si>
    <t>Number of unplanned interruptions per 1,000 properties</t>
  </si>
  <si>
    <t>interruptions/1,000 properties</t>
  </si>
  <si>
    <t>IC18</t>
  </si>
  <si>
    <t>Number of restrictions for non-payment of water bills</t>
  </si>
  <si>
    <t>restrictions</t>
  </si>
  <si>
    <t>C18</t>
  </si>
  <si>
    <t>Number of restrictions for non-payment of water bills per 1,000 properties</t>
  </si>
  <si>
    <t>restrictions/1,000 properties</t>
  </si>
  <si>
    <t>IC19</t>
  </si>
  <si>
    <t>Number of legal actions taken for non-payment of water bills</t>
  </si>
  <si>
    <t>legal actions</t>
  </si>
  <si>
    <t>C19</t>
  </si>
  <si>
    <t>Number of legal actions taken for non-payment of water bills per 1,000 properties</t>
  </si>
  <si>
    <t>legal actions/1,000 properties</t>
  </si>
  <si>
    <t>IE1</t>
  </si>
  <si>
    <t>Volume of wastewater treated to a primary level</t>
  </si>
  <si>
    <t>E1</t>
  </si>
  <si>
    <t>Percentage of wastewater treated to a primary level</t>
  </si>
  <si>
    <t>IE2</t>
  </si>
  <si>
    <t>Volume of wastewater treated to a secondary level</t>
  </si>
  <si>
    <t>E2</t>
  </si>
  <si>
    <t>Percentage of wastewater treated to a secondary level</t>
  </si>
  <si>
    <t>IE3</t>
  </si>
  <si>
    <t>Volume of wastewater treated to a tertiary level</t>
  </si>
  <si>
    <t>E3</t>
  </si>
  <si>
    <t>Percentage of wastewater treated to a tertiary level</t>
  </si>
  <si>
    <t>E8</t>
  </si>
  <si>
    <t>Percentage of biosolids reused</t>
  </si>
  <si>
    <t>IE9</t>
  </si>
  <si>
    <t>Net greenhouse gas emissions: water supply</t>
  </si>
  <si>
    <t>t CO2 equivalents</t>
  </si>
  <si>
    <t>Excludes organic and natural assets</t>
  </si>
  <si>
    <t>E9</t>
  </si>
  <si>
    <t>Net greenhouse gas emissions per 1,000 properties: water supply</t>
  </si>
  <si>
    <t>t CO2 equivalents/1,000 properties</t>
  </si>
  <si>
    <t>E9.1</t>
  </si>
  <si>
    <t>Net greenhouse gas emissions per ML: water supply - bulk utility</t>
  </si>
  <si>
    <t>t CO2 equivalents/ML</t>
  </si>
  <si>
    <t>IE10</t>
  </si>
  <si>
    <t>Net greenhouse gas emissions: wastewater</t>
  </si>
  <si>
    <t>E10</t>
  </si>
  <si>
    <t>Net greenhouse gas emissions per 1,000 properties: wastewater</t>
  </si>
  <si>
    <t>E10.1</t>
  </si>
  <si>
    <t>Net greenhouse gas emissions per ML: wastewater - bulk utility</t>
  </si>
  <si>
    <t>IE11</t>
  </si>
  <si>
    <t>Net greenhouse gas emissions: other</t>
  </si>
  <si>
    <t>Inclusive of non-operational administration building and transport liquid fuels</t>
  </si>
  <si>
    <t>E11</t>
  </si>
  <si>
    <t>Net greenhouse gas emissions per 1,000 properties:</t>
  </si>
  <si>
    <t>E11.1</t>
  </si>
  <si>
    <t>Net greenhouse gas emissions per ML: other - bulk utility</t>
  </si>
  <si>
    <t>IE12</t>
  </si>
  <si>
    <t>Total net greenhouse gas emissions</t>
  </si>
  <si>
    <t>E12</t>
  </si>
  <si>
    <t>Total net greenhouse gas emissions per 1,000 properties</t>
  </si>
  <si>
    <t>E12.1</t>
  </si>
  <si>
    <t>Total net greenhouse gas emissions per ML: bulk utility</t>
  </si>
  <si>
    <t>P1</t>
  </si>
  <si>
    <t>Tarrif structure: water supply</t>
  </si>
  <si>
    <t>provided as text</t>
  </si>
  <si>
    <t>P1.2</t>
  </si>
  <si>
    <t>Fixed charge: water supply</t>
  </si>
  <si>
    <t>$</t>
  </si>
  <si>
    <t>P1.3</t>
  </si>
  <si>
    <t>Usage charge: step 1</t>
  </si>
  <si>
    <t>$/kL</t>
  </si>
  <si>
    <t>P1.4</t>
  </si>
  <si>
    <t>Usage charge: step 2</t>
  </si>
  <si>
    <t>P1.5</t>
  </si>
  <si>
    <t>Usage charge: step 3</t>
  </si>
  <si>
    <t>P1.6</t>
  </si>
  <si>
    <t>Usage charge: step 4</t>
  </si>
  <si>
    <t>P1.7</t>
  </si>
  <si>
    <t>Usage charge: step 5</t>
  </si>
  <si>
    <t>P1.3a</t>
  </si>
  <si>
    <t xml:space="preserve">Upper bound of usage: step 1 </t>
  </si>
  <si>
    <t>kL</t>
  </si>
  <si>
    <t>P1.4a</t>
  </si>
  <si>
    <t>Upper bound of usage: step 2</t>
  </si>
  <si>
    <t>P1.5a</t>
  </si>
  <si>
    <t>Upper bound of usage: step 3</t>
  </si>
  <si>
    <t>P1.6a</t>
  </si>
  <si>
    <t>Upper bound of usage: step 4</t>
  </si>
  <si>
    <t>P1.7a</t>
  </si>
  <si>
    <t>Upper bound of usage: step 5</t>
  </si>
  <si>
    <t>P1.12</t>
  </si>
  <si>
    <t>Special levies: water supply</t>
  </si>
  <si>
    <t>P1.13</t>
  </si>
  <si>
    <t>Income from special levies retained by the utility: water supply</t>
  </si>
  <si>
    <t>yes/no</t>
  </si>
  <si>
    <t>P4</t>
  </si>
  <si>
    <t>Tarrif structure: wastewater</t>
  </si>
  <si>
    <t>P4.1</t>
  </si>
  <si>
    <t>Fixed charge: wastewater</t>
  </si>
  <si>
    <t>P4.2</t>
  </si>
  <si>
    <t>Usage charge: wastewater</t>
  </si>
  <si>
    <t>P4.3</t>
  </si>
  <si>
    <t>Special levies: wastewater</t>
  </si>
  <si>
    <t>P4.4</t>
  </si>
  <si>
    <t>Income from special levies retained by the utility: wastewater</t>
  </si>
  <si>
    <t>P2</t>
  </si>
  <si>
    <t>Annual residential bill based on 200kL per annum: water supply</t>
  </si>
  <si>
    <t>P5</t>
  </si>
  <si>
    <t>Annual residential bill based on 200kL per annum: wastewater</t>
  </si>
  <si>
    <t>P7</t>
  </si>
  <si>
    <t>Toal annual residential bill based on 200 kL per annum</t>
  </si>
  <si>
    <t>P3</t>
  </si>
  <si>
    <t>Typical residential bill: water supply</t>
  </si>
  <si>
    <t>P6</t>
  </si>
  <si>
    <t>Typical residential bill: wastewater</t>
  </si>
  <si>
    <t>P8</t>
  </si>
  <si>
    <t>Total typical residential bill</t>
  </si>
  <si>
    <t>F1</t>
  </si>
  <si>
    <t>Total revenue: water supply</t>
  </si>
  <si>
    <t>$ 000s</t>
  </si>
  <si>
    <t>F5</t>
  </si>
  <si>
    <t>Revenue per property: water supply</t>
  </si>
  <si>
    <t>$/property</t>
  </si>
  <si>
    <t>F5.1</t>
  </si>
  <si>
    <t>Revenue per ML: water supply - bulk utitility</t>
  </si>
  <si>
    <t>$/ML</t>
  </si>
  <si>
    <t>F2</t>
  </si>
  <si>
    <t>Total revenue: wastewater</t>
  </si>
  <si>
    <t>F6</t>
  </si>
  <si>
    <t>Revenue per property: wastewater</t>
  </si>
  <si>
    <t>F6.1</t>
  </si>
  <si>
    <t>Revenue per ML: wastewater - bulk utility</t>
  </si>
  <si>
    <t>F3</t>
  </si>
  <si>
    <t>Total income for the utility</t>
  </si>
  <si>
    <t>F7</t>
  </si>
  <si>
    <t>Total income per property</t>
  </si>
  <si>
    <t>F7.1</t>
  </si>
  <si>
    <t>Total income per ML: bulk utility</t>
  </si>
  <si>
    <t>F4</t>
  </si>
  <si>
    <t>Percentage of residentiual revenue from usage charges: water supply</t>
  </si>
  <si>
    <t>F9</t>
  </si>
  <si>
    <t>Written-down replacement cost of fixed water supply assets</t>
  </si>
  <si>
    <t>F10</t>
  </si>
  <si>
    <t>Written-down replacement cost of fixed wastewater assets</t>
  </si>
  <si>
    <t>IF11</t>
  </si>
  <si>
    <t>Operating cost: water supply</t>
  </si>
  <si>
    <t>F11</t>
  </si>
  <si>
    <t>Operating cost per property: water supply</t>
  </si>
  <si>
    <t>F11.1</t>
  </si>
  <si>
    <t>Operating cost: water supply - Bulk Utility</t>
  </si>
  <si>
    <t>IF12</t>
  </si>
  <si>
    <t>Operating cost: wastewater</t>
  </si>
  <si>
    <t>F12</t>
  </si>
  <si>
    <t>Operating cost per property: wastewater</t>
  </si>
  <si>
    <t>F12.1</t>
  </si>
  <si>
    <t>Operating cost per ML: wastewater - bulk utility</t>
  </si>
  <si>
    <t>F13</t>
  </si>
  <si>
    <t>Combined operating cost per property: water supply and wastewater</t>
  </si>
  <si>
    <t>F13.1</t>
  </si>
  <si>
    <t>Combined operating cost per ML: water supply and wastewater - bulk utility</t>
  </si>
  <si>
    <t>F14</t>
  </si>
  <si>
    <t>Capital expenditure: water supply</t>
  </si>
  <si>
    <t>F28</t>
  </si>
  <si>
    <t>Capital expenditure per property: water supply</t>
  </si>
  <si>
    <t>F28.1</t>
  </si>
  <si>
    <t>Capital expenditure per ML: water supply - bulk utility</t>
  </si>
  <si>
    <t>F15</t>
  </si>
  <si>
    <t>Capital expenditure: wastewater</t>
  </si>
  <si>
    <t>F29</t>
  </si>
  <si>
    <t>Capital expenditure per property: wastewater</t>
  </si>
  <si>
    <t>F29.1</t>
  </si>
  <si>
    <t>Capital expenditure per ML: wastewater - bulk utility</t>
  </si>
  <si>
    <t>F16</t>
  </si>
  <si>
    <t>Total capital expenditure: water supply and wastewater</t>
  </si>
  <si>
    <t>F17</t>
  </si>
  <si>
    <t>Economic real rate of return: water supply</t>
  </si>
  <si>
    <t>F18</t>
  </si>
  <si>
    <t>Economic real rate of return: wastewater</t>
  </si>
  <si>
    <t>F19</t>
  </si>
  <si>
    <t>Economic real rate of return: water supply and wastewater</t>
  </si>
  <si>
    <t>F20</t>
  </si>
  <si>
    <t>Dividend</t>
  </si>
  <si>
    <t>F21</t>
  </si>
  <si>
    <t>Dividend payout ratio</t>
  </si>
  <si>
    <t>F22</t>
  </si>
  <si>
    <t>Net debt to equity ratio</t>
  </si>
  <si>
    <t>F23</t>
  </si>
  <si>
    <t>Interest cover ratio</t>
  </si>
  <si>
    <t>F24</t>
  </si>
  <si>
    <t>Net profit afer tax (NPAT)</t>
  </si>
  <si>
    <t>F30</t>
  </si>
  <si>
    <t>Net profit after tax (NPAT) ratio</t>
  </si>
  <si>
    <t>F25</t>
  </si>
  <si>
    <t>Community service obligation ($)</t>
  </si>
  <si>
    <t>F8</t>
  </si>
  <si>
    <t>Community Service obligations ratio</t>
  </si>
  <si>
    <t>F26</t>
  </si>
  <si>
    <t>Capital works grants: water supply</t>
  </si>
  <si>
    <t>F27</t>
  </si>
  <si>
    <t>Capital works grants: wastewater</t>
  </si>
  <si>
    <t>H1</t>
  </si>
  <si>
    <t>Water quality guidelines</t>
  </si>
  <si>
    <t>ADWG</t>
  </si>
  <si>
    <t>H3</t>
  </si>
  <si>
    <t>Percentage of population where microbiological compliance was achieved</t>
  </si>
  <si>
    <t>H4</t>
  </si>
  <si>
    <t>Number of zones where chemical compliance was achieved</t>
  </si>
  <si>
    <t>zones</t>
  </si>
  <si>
    <t>H4a</t>
  </si>
  <si>
    <t>Total number of zones</t>
  </si>
  <si>
    <t>H5</t>
  </si>
  <si>
    <t>Risk-based drinking water management plan externally assessed</t>
  </si>
  <si>
    <t>Yes</t>
  </si>
  <si>
    <t>All Water Treatment Plants and Supply System have HACCP plans in place as part of the organisation’s regulator (DNRME) approved Drinking Water Quality Management Plan. Internal quality assessment is undertaken every 2 years.
The following sites have 3rd party ISO22000 certification; Supply System, North Pine WTP, Landers Shute WTP, Molendinar WTP, Mudgeeraba WTP, Image Flat WTP, Noosa WTP, Mt Crosby East Bank and West Bank WTPs, Capalaba WTP, North Stradbroke Island WTP, Lowood WTP, Kalbar WTP.</t>
  </si>
  <si>
    <t>Comments</t>
  </si>
  <si>
    <t>KPI Description</t>
  </si>
  <si>
    <t>Includes potable and raw supplied to councils and utilities</t>
  </si>
  <si>
    <t>2018-19</t>
  </si>
  <si>
    <t>Does not include 
- Western Corridor Recycled Water Scheme - care and maintenance mode
- Recreation WTPs
Does include: 
- Gold Coast Desalination Plant - in standby mode; operating to support operational requirements</t>
  </si>
  <si>
    <t>Treated water mains: 650
Recycled water mains: 185.1
100% accuracy is not guaranteed. Accuracy is improving as data becomes available.</t>
  </si>
  <si>
    <t xml:space="preserve">Water quality criteria are specified in the Seqwater Drinking Water Quality Management Plan. The primary water quality criteria are identified in the Public Health Regulation 2018, which calls up the health guideline values from the Australian Drinking Water Guidelines (2011). Aesthetic parameters from the ADWG also from part of the water quality criteria in the Seqwater DWQMP, with additional health criteria supplemented by other sources where the ADWG does not provide a guideline value  (e.g. chlorate).  </t>
  </si>
  <si>
    <t>All drinking water supply zones achieved chemical compliance during 2018-19.
The number of zones has reduced from 2017/18  as Petrie WTP was taken offline. That zone is now supplied by the grid.</t>
  </si>
  <si>
    <t>Note the supply network is operated as an interconnected grid consisting of 4 zones supplied by 12 WTPs. The exact boundaries of the 4 zones may change from week to week, depending on operation requirements at the time.
The remaining 16 zones are single source supplies, solely supplied from a local WTP.
The number of zones has reduced from 2017/18 as Petrie WTP was taken offline. That zone is now supplied by the grid.</t>
  </si>
  <si>
    <t>Reported based on potable water only. Maximum daily volume is calculated using 7-days rolling average considering the catch-up/filling days in Operations
Revised 2017-18 figure = 1109.76 ML/day</t>
  </si>
  <si>
    <t>Supplied for own use for AWTP maintenance and commercial supply</t>
  </si>
  <si>
    <t>DNRME - Qld Bulk Water Supply Authority Annual Performance Report</t>
  </si>
  <si>
    <t>QG 1.22</t>
  </si>
  <si>
    <t>Toowoomba City Council - raw water</t>
  </si>
  <si>
    <t>QG 1.23</t>
  </si>
  <si>
    <t>Volume of real and apparent losses in the potable scheme</t>
  </si>
  <si>
    <t>QG 2.11</t>
  </si>
  <si>
    <t>Water Supply Planning</t>
  </si>
  <si>
    <t>QG 2.11a</t>
  </si>
  <si>
    <t>Has asset management planning been undertaken in the last 10 years?</t>
  </si>
  <si>
    <t>Has drought management planning been undertaken in the last 10 years?</t>
  </si>
  <si>
    <t>Has water demand forecasts for the scheme been developed or reviewed in the last five (5) years?</t>
  </si>
  <si>
    <t>Has an assessment of key capacity constraints of the water infrastructure (eg in the source, treatment and/or distribution) been undertaken in the last 10 years</t>
  </si>
  <si>
    <t>Has the timing of potential future supply augmentation been assessed in the last 10 years?</t>
  </si>
  <si>
    <r>
      <t xml:space="preserve">Volume of potable water supplied - non-residential
</t>
    </r>
    <r>
      <rPr>
        <sz val="11"/>
        <color theme="1"/>
        <rFont val="Calibri"/>
        <family val="2"/>
        <scheme val="minor"/>
      </rPr>
      <t>The potable volume of water supplied to non-residential properties by the service provider
The reported volume includes:
- metered and non-metered potable water supplied to non-residential (eg commercial, municipal, agricultural and industrial ) connections
Excludes
x unbilled authorised consumption
x real and apparent losses for the system
x recycled water</t>
    </r>
  </si>
  <si>
    <r>
      <t xml:space="preserve">Volume of non-potable water supplied - non-residential
</t>
    </r>
    <r>
      <rPr>
        <sz val="11"/>
        <color theme="1"/>
        <rFont val="Calibri"/>
        <family val="2"/>
        <scheme val="minor"/>
      </rPr>
      <t>The non-potable volume of water supplied to non-residential properties by the service provider
INCLUDES:
- metered and non-metered non-potable water (icluding raw water) supplied to non-residential (eg  commercial, municipal, agricultural and industrial) connections
- water that has been imported from another scheme and subsequently supplied</t>
    </r>
  </si>
  <si>
    <t>YES/NO</t>
  </si>
  <si>
    <t>QG 2.11b</t>
  </si>
  <si>
    <t>QG 2.11c</t>
  </si>
  <si>
    <t>QG 2.11d</t>
  </si>
  <si>
    <t>QG 2.11e</t>
  </si>
  <si>
    <t>Operating cost/ML for potable water</t>
  </si>
  <si>
    <t>QG 3.21</t>
  </si>
  <si>
    <t>Other costs - water</t>
  </si>
  <si>
    <t>QG 6.1</t>
  </si>
  <si>
    <t>Governance Structure Implemented</t>
  </si>
  <si>
    <t>QG 6.2</t>
  </si>
  <si>
    <t>QG 6.3</t>
  </si>
  <si>
    <t>QG 6.4</t>
  </si>
  <si>
    <t>QG 6.5</t>
  </si>
  <si>
    <t>Vulnerability/ risk assessment of water / sewerage assets implemented</t>
  </si>
  <si>
    <t>Cyber security safeguards implemented</t>
  </si>
  <si>
    <t>Cyber security detection process implemented</t>
  </si>
  <si>
    <t>Cyber security response and recovery plan implemented</t>
  </si>
  <si>
    <t>617 FTE Permanent Employees; 177 FTE Temporary/ Fixed Term Employees
This FTE represents a point in time – 30 June 2019. Excludes contractors as unable to differentiate and not all contractors are captured in HR system</t>
  </si>
  <si>
    <t>Treated water mains: 650; Recycled water mains: 185.1
100% accuracy is not guaranteed. Accuracy is improving as data becomes available.</t>
  </si>
  <si>
    <r>
      <t xml:space="preserve">Volume of water exported to other schemes
</t>
    </r>
    <r>
      <rPr>
        <sz val="11"/>
        <color theme="1"/>
        <rFont val="Calibri"/>
        <family val="2"/>
        <scheme val="minor"/>
      </rPr>
      <t>The volume of water exported to another scheme/s (that may be operated by the same or different service providers)</t>
    </r>
  </si>
  <si>
    <t>Operating cost per ML - water 
The operating costs (operation, maintenance, administration) of a service provider. 
INCLUDES:
P water resource access charge or resource rent tax 
P purchases of raw, treated or recycled water 
P salaries and wages including proportion of salaries and wages for FTEs shared across local governments as detailed in QG 1.20 
P overheads on salaries and wages including proportion of overheads on salaries and wages for FTEs shared across local governments as detailed in QG 1.20 
P materials, chemicals and energy used 
P contracts 
P accommodation 
P all other operating costs that would normally be reported 
P items expensed from work in progress (capitalised expense items) and pensioner remission expenses (CSOs). (CSOs are likely to have an equivalent inclusion in revenue) 
P competitive neutrality adjustments, which include but are not limited to land tax, debits tax, stamp duties and council rates
P Indirect costs apportioned to water services
EXCLUDES: 
× depreciation 
× any write-downs of assets to recoverable amounts 
× write-offs, retired or scrapped assets 
× the written-down value of assets sold
× interest</t>
  </si>
  <si>
    <t>National Urban Water Utility Performance Reporting Framework - Qld Bulk Water Supply Authority Report</t>
  </si>
  <si>
    <t>Forumula in hadbook is W11 = W8.3 + W9.3 + W20 + W21 + W28.4 + W28.5; capturing comercial, industrial, municipal, agricultural customers
This does not include potable water supplied by bulk utilities to other service providers  ie W14.3
Thus the forumula used to derive this value is W11 = W9.3+W21+W14 .3</t>
  </si>
  <si>
    <t>Category</t>
  </si>
  <si>
    <t>NPR Code</t>
  </si>
  <si>
    <t>Water resources</t>
  </si>
  <si>
    <t>Assets</t>
  </si>
  <si>
    <t>Customers</t>
  </si>
  <si>
    <t>Environment</t>
  </si>
  <si>
    <t>Finance</t>
  </si>
  <si>
    <t>Public health</t>
  </si>
  <si>
    <t>Pricing</t>
  </si>
  <si>
    <t>Includes potable, raw and recycled supplied</t>
  </si>
  <si>
    <t>Seqwater is a bulk water supplier. Reported is the whole water business operating cost.</t>
  </si>
  <si>
    <t>No</t>
  </si>
  <si>
    <t>QG 2.1</t>
  </si>
  <si>
    <t>WS2</t>
  </si>
  <si>
    <t>OK/NOT OK
Insert text response if NOT OK</t>
  </si>
  <si>
    <t>months</t>
  </si>
  <si>
    <t>WS1</t>
  </si>
  <si>
    <t xml:space="preserve">The number of months of (potable and non-potable) supply remaining based on total anticipated water demand (QG 2.4) and excluding contingency supplies (QG 2.3). </t>
  </si>
  <si>
    <t>QG 2.2</t>
  </si>
  <si>
    <t>Anticipated water supply availability to meet demand for next reporting year (at QG 2.4)
Only required if response to QG2.1 &lt; 12 months</t>
  </si>
  <si>
    <t>Months of supply remaining at end of reporting period (30 June)
The number of months of (potable and non-potable) supply remaining based on total anticipated water demand (QG 2.4) and excluding contingency supplies (QG 2.3). 
The service provider’s statement on water supply availability to meet demand for next reporting year. 
Reported as OK/NOT OK. If NOT OK, the service provider to provide a text response outlining the anticipated threat.</t>
  </si>
  <si>
    <t>Total anticipated water demand for next reporting year
The total anticipated (potable and non-potable) water demand for the next reporting year.</t>
  </si>
  <si>
    <t>QG 2.4</t>
  </si>
  <si>
    <t>QG 2.5</t>
  </si>
  <si>
    <t>Total anticipated annual water demand in five years' time</t>
  </si>
  <si>
    <t xml:space="preserve">Anticipated capacity to meet demand in five years' time </t>
  </si>
  <si>
    <t>QG 2.6</t>
  </si>
  <si>
    <t>QG 2.7</t>
  </si>
  <si>
    <t>Planned supply system response
Only required if response to QG2.6 is reported as "not ok"</t>
  </si>
  <si>
    <t>YES/NO
Insert text response if YES</t>
  </si>
  <si>
    <t>YES/NO
Insert text response for both YES and No responses</t>
  </si>
  <si>
    <r>
      <t>Contingency supplies
Only required if response to QG2.1 &lt; 6months
The service provider's statement describing the available contingency supplies. 
INCLUDES:
P the nature of the contingency supply source/s 
P the absolute capacity (ML/a) of the contingency supply source/s  
P the expected time taken to implement the contingency supply
P any other information</t>
    </r>
    <r>
      <rPr>
        <sz val="11"/>
        <color theme="1"/>
        <rFont val="Calibri"/>
        <family val="2"/>
        <scheme val="minor"/>
      </rPr>
      <t xml:space="preserve">
</t>
    </r>
  </si>
  <si>
    <t>NR</t>
  </si>
  <si>
    <t xml:space="preserve">Forecast 5 year average annual renewals expenditure – water
</t>
  </si>
  <si>
    <t>The average annual renewals expenditures planned for 5 years after the reporting year for water services. 
Renewals expenditure is defined as expenditure on asset replacement, refurbishment or rehabilitation works which returns the asset to its original size, capacity or condition. It does not increase the size or capacity of the asset. The expenditure is at current year dollars (as adapted from the AIFMG).</t>
  </si>
  <si>
    <t xml:space="preserve">Previous 5 year average annual renewals expenditure - water
</t>
  </si>
  <si>
    <t>The average of the annual renewals expenditures for the last 5 years (i.e. the reporting year and the 4 years previous) in 
nominal year dollars for water services. 
Renewals expenditure is defined as expenditure on asset replacement, refurbishment or rehabilitation works which returns the asset to its original size, capacity or condition. It does not increase the size or capacity of the asset (as adapted from the AIFMG).</t>
  </si>
  <si>
    <t xml:space="preserve">Current cost depreciation - water
</t>
  </si>
  <si>
    <t xml:space="preserve">Expenses incurred relating to change in value of the fixed water supply assets, plant and equipment during the reporting period. 
Current cost depreciation relates to the current value (as opposed to original purchase price) of the fixed assets, plant and equipment during the reporting period. </t>
  </si>
  <si>
    <t xml:space="preserve">Annual maintenance costs - water
</t>
  </si>
  <si>
    <t>As a component of QG 3.11, report on the maintenance costs only. 
INCLUDES:
P all costs as specified in QG 3.11 relating to routine, operational and preventative maintenance</t>
  </si>
  <si>
    <t xml:space="preserve">Operating cost - water 
</t>
  </si>
  <si>
    <t>The operating costs (operation, maintenance, administration) of a service provider. 
INCLUDES:
P water resource access charge or resource rent tax 
P purchases of raw, treated or recycled water 
P salaries and wages including proportion of salaries and wages for FTEs shared across local governments as detailed in QG 1.20 
P overheads on salaries and wages including proportion of overheads on salaries and wages for FTEs shared across local governments as detailed in QG 1.20 
P materials, chemicals and energy used 
P contracts 
P accommodation 
P all other operating costs that would normally be reported 
P items expensed from work in progress (capitalised expense items) and pensioner remission expenses (CSOs). (CSOs are likely to have an equivalent inclusion in revenue) 
P competitive neutrality adjustments, which include but are not limited to land tax, debits tax, stamp duties and council rates
P Indirect costs apportioned to water services
EXCLUDES: 
× depreciation 
× any write-downs of assets to recoverable amounts 
× write-offs, retired or scrapped assets 
× the written-down value of assets sold
× interest</t>
  </si>
  <si>
    <t xml:space="preserve">Total revenue – water 
</t>
  </si>
  <si>
    <t>Total revenue from water services. 
INCLUDES (but not limited to): 
P revenue from pay-for-use and base-rate charges for provision of water (including recycled water) to residential and non-residential customers 
P special levies 
P all contributed cash and assets (otherwise known as gifted assets, developer charges or headworks contributions) 
P receipts from governments for specific agreed services (e.g. community service obligations) 
P other revenue from operations which would otherwise be included 
P revenue from bulk water sales (for those businesses that supply bulk water)
EXCLUDES: 
× funds received for specific capital works from governments or other parties
× equity contributions from governments 
× investment activities 
× non-core service provider activities (e.g. consulting, agriculture, property leases) 
× income from net asset sales</t>
  </si>
  <si>
    <t xml:space="preserve">Current replacement costs of fixed water supply assets 
</t>
  </si>
  <si>
    <t>The lowest it would cost to replace the existing water assets with new (i.e not second hand), modern equivalent assets.   
INCLUDES:
- work in progress expenditure that is expected to be capitalised
- replacement of water recycling assets</t>
  </si>
  <si>
    <t xml:space="preserve">Nominal written-down replacement cost of fixed water supply assets 
</t>
  </si>
  <si>
    <t>The current cost of replacing fixed water supply assets with modern equivalent assets that would deliver the same service potential (capacity), written down by the accumulated depreciation since the asset was installed plus any residual value. 
INCLUDES:
fixed recycled water assets</t>
  </si>
  <si>
    <t xml:space="preserve">Capital works grants - water
</t>
  </si>
  <si>
    <t xml:space="preserve">
Total capital works grants funds received within the reported financial year from governments for water specific capital works.
INCLUDES: 
grants for water recycling </t>
  </si>
  <si>
    <t xml:space="preserve">Total water supply capital expenditure
</t>
  </si>
  <si>
    <t>The actual capital expenditure on water supply for the reporting year.
INCLUDES: 
P new works 
P renewals or replacements 
P other expenditure that would otherwise be referred to as capital 
P recycling water assets (see definition of recycled water)
P plant and equipment</t>
  </si>
  <si>
    <t>A text response describing the planned system supply response actions. 
INCLUDES, but not limited to:
P demand management 
P leakage management
P source substitution
P efficiency programs
P supply system augmentation 
P savings / contribution of the actions in absolute volume (ML/a) 
P changes to tariff structure
P and any other information</t>
  </si>
  <si>
    <t>The service provider’s statement on capacity to meet annual demand in the year five years after the reporting year (QG 2.5). 
Reported as OK/NOT OK. If NOT OK, the service provider to provide a text response describing the anticipated threat.</t>
  </si>
  <si>
    <t xml:space="preserve">The total anticipated annual (potable and non-potable) demand for water in the year five years after the reporting year. </t>
  </si>
  <si>
    <t>The total anticipated (potable and non-potable) water demand for the next reporting year.</t>
  </si>
  <si>
    <t>The service provider's statement describing the available contingency supplies. 
INCLUDES:
P the nature of the contingency supply source/s 
P the absolute capacity (ML/a) of the contingency supply source/s  
P the expected time taken to implement the contingency supply
P any other information</t>
  </si>
  <si>
    <t>The service provider’s statement on water supply availability to meet demand for next reporting year. 
Reported as OK/NOT OK. If NOT OK, the service provider to provide a text response outlining the anticipated threat.</t>
  </si>
  <si>
    <t xml:space="preserve">Total Full-Time Equivalent water and sewerage service employees
</t>
  </si>
  <si>
    <t>The total number of personnel involved in delivering water and sewerage services at the end of the reporting period including administrative and maintenance services, whether direct employees or indirect employees eg. contractor staff. 
INCLUDES: 
P operational employees
P administrative employees
P maintenance employees
P laboratory employees
P contractors employed in these areas
EXCLUDES: 
× contractors employed in constructing or upgrading a plant or network as a one off</t>
  </si>
  <si>
    <t xml:space="preserve">Volume of water sourced
</t>
  </si>
  <si>
    <t xml:space="preserve">
The sum of the annual total volume of water sourced.
The reported volume includes:
- volume of water sourced from surface water (QG 1.8)
- volume of water sourced from groundwater (QG 1.9a)
- volume of imported water (QG 1.21)
- volume of water produced for marine desalination (QG 1.10)
- for recycled water schemes only - volume of recycled water (QG 1.11)
- water that is subsequently exported</t>
  </si>
  <si>
    <t xml:space="preserve">Volume recyled water produced
</t>
  </si>
  <si>
    <t>The volume of recycled water produced in the scheme</t>
  </si>
  <si>
    <t xml:space="preserve">Volume of water sourced from desalination of marine water
</t>
  </si>
  <si>
    <t>The volume of water produced by the desalination of marine water by the service provider
INCLUDES:
- desalinated marine water sources
- desalinated marine water that was subsequently exported
- desalinated marine water taken by others opreating on behalf of the service provider
EXCLUDES: 
× water sourced from groundwater
× water sourced from surface water</t>
  </si>
  <si>
    <t xml:space="preserve">Volume of water sourced from groundwater
</t>
  </si>
  <si>
    <t>The annual total volume of water (potable and non-potable) extracted from groundwater. 
INCLUDES: 
P groundwater desalination</t>
  </si>
  <si>
    <t xml:space="preserve">Volume of water sourced from surface water
</t>
  </si>
  <si>
    <t xml:space="preserve">The volume of raw water taken by the service provider from surface water sources.
INCLUDES: 
- dams, weirs and barrages
-  rivers, creeks and streams
- irrigation channels
- overland flow
- pumping pools
- river wells </t>
  </si>
  <si>
    <t xml:space="preserve">Total potable water storage
</t>
  </si>
  <si>
    <t xml:space="preserve">Total available storage capacity for potable water (assuming no further production). </t>
  </si>
  <si>
    <t xml:space="preserve">Volume of potable water produced at a water treatment plant
</t>
  </si>
  <si>
    <t>The volume of poatble water produced at a water treatment plant in the scheme.</t>
  </si>
  <si>
    <t xml:space="preserve">Maximum daily demand
</t>
  </si>
  <si>
    <t xml:space="preserve">The greatest daily demand for potable and non-potable water recorded in the reporting year. </t>
  </si>
  <si>
    <t xml:space="preserve">Capacity of water treatment plants
</t>
  </si>
  <si>
    <t>Daily reliable production capacity of water treatment plants providing full water treatment and producing potable water.
Excludes
× disinfection only schemes
× secondary disinfection even when there is pH correction
x cooling down bore water through heat exchange process</t>
  </si>
  <si>
    <t xml:space="preserve">Number of water treatment plants
</t>
  </si>
  <si>
    <t>Number of water treatment plants providing full water treatment
EXCLUDES: 
× disinfection only schemes
× secondary disinfection even when there is pH correction
x cooling down bore water through heat exchange process</t>
  </si>
  <si>
    <t xml:space="preserve">Lengths of water mains
</t>
  </si>
  <si>
    <t xml:space="preserve">INCLUDES: 
P transfer, distribution and reticulation mains 
P recycled water distribution and reticulation mains 
EXCLUDES: 
× mains associated with property water service (mains to meter) connections 
× mains delivering recycled water for non-urban uses, e.g. agriculture reuse 
× disused pipe lengths should not be counted, even if they are maintained by the water utility for possible future use 
× privately owned mains 
× mains associated with source works, e.g. borefield mains 
× mains and channels associated with sources that transfer raw water 
× recycled water mains not supplying water direct to customers 
× mains associated with facilities, e.g. mains within pump stations, storage facilities or treatment plants </t>
  </si>
  <si>
    <t>Note that W7 and QG 1.12 differ as the W7 formula considers only recycled water supplied to non-commercial entities (W21), not all of the recycled water produced as per QG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</si>
</sst>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Red]\-#,##0.00\ "/>
    <numFmt numFmtId="166" formatCode="0_ ;[Red]\-0\ "/>
  </numFmts>
  <fonts count="18" x14ac:knownFonts="1">
    <font>
      <sz val="11"/>
      <color theme="1"/>
      <name val="Calibri"/>
      <family val="2"/>
      <scheme val="minor"/>
    </font>
    <font>
      <b/>
      <sz val="11"/>
      <color theme="1"/>
      <name val="Calibri"/>
      <family val="2"/>
      <scheme val="minor"/>
    </font>
    <font>
      <b/>
      <sz val="12"/>
      <color theme="1"/>
      <name val="Calibri"/>
      <family val="2"/>
      <scheme val="minor"/>
    </font>
    <font>
      <b/>
      <sz val="13"/>
      <color theme="0"/>
      <name val="Calibri"/>
      <family val="2"/>
      <scheme val="minor"/>
    </font>
    <font>
      <b/>
      <sz val="14"/>
      <color theme="0"/>
      <name val="Calibri"/>
      <family val="2"/>
      <scheme val="minor"/>
    </font>
    <font>
      <sz val="11"/>
      <name val="Calibri"/>
      <family val="2"/>
      <scheme val="minor"/>
    </font>
    <font>
      <b/>
      <sz val="13"/>
      <color theme="1"/>
      <name val="Calibri"/>
      <family val="2"/>
      <scheme val="minor"/>
    </font>
    <font>
      <b/>
      <sz val="24"/>
      <color theme="1"/>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sz val="11"/>
      <color rgb="FF0070C0"/>
      <name val="Calibri"/>
      <family val="2"/>
      <scheme val="minor"/>
    </font>
    <font>
      <b/>
      <sz val="11"/>
      <color theme="0"/>
      <name val="Calibri"/>
      <family val="2"/>
      <scheme val="minor"/>
    </font>
    <font>
      <sz val="11"/>
      <color theme="0" tint="-0.499984740745262"/>
      <name val="Calibri"/>
      <family val="2"/>
      <scheme val="minor"/>
    </font>
    <font>
      <b/>
      <sz val="11"/>
      <name val="Calibri"/>
      <family val="2"/>
      <scheme val="minor"/>
    </font>
    <font>
      <b/>
      <sz val="14"/>
      <color theme="1"/>
      <name val="Calibri"/>
      <family val="2"/>
      <scheme val="minor"/>
    </font>
    <font>
      <b/>
      <sz val="10"/>
      <color theme="0"/>
      <name val="Calibri"/>
      <family val="2"/>
      <scheme val="minor"/>
    </font>
    <font>
      <b/>
      <sz val="18"/>
      <color theme="1"/>
      <name val="Calibri"/>
      <family val="2"/>
      <scheme val="minor"/>
    </font>
  </fonts>
  <fills count="21">
    <fill>
      <patternFill patternType="none"/>
    </fill>
    <fill>
      <patternFill patternType="gray125"/>
    </fill>
    <fill>
      <patternFill patternType="solid">
        <fgColor theme="8" tint="0.59999389629810485"/>
        <bgColor indexed="64"/>
      </patternFill>
    </fill>
    <fill>
      <patternFill patternType="solid">
        <fgColor theme="3"/>
        <bgColor indexed="64"/>
      </patternFill>
    </fill>
    <fill>
      <patternFill patternType="solid">
        <fgColor theme="8"/>
        <bgColor indexed="64"/>
      </patternFill>
    </fill>
    <fill>
      <patternFill patternType="solid">
        <fgColor theme="2" tint="-0.499984740745262"/>
        <bgColor indexed="64"/>
      </patternFill>
    </fill>
    <fill>
      <patternFill patternType="solid">
        <fgColor theme="9"/>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39">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theme="0" tint="-0.34998626667073579"/>
      </right>
      <top style="thin">
        <color indexed="64"/>
      </top>
      <bottom style="thin">
        <color auto="1"/>
      </bottom>
      <diagonal/>
    </border>
    <border>
      <left style="thin">
        <color theme="0" tint="-0.34998626667073579"/>
      </left>
      <right style="thin">
        <color theme="0" tint="-0.34998626667073579"/>
      </right>
      <top style="thin">
        <color indexed="64"/>
      </top>
      <bottom style="thin">
        <color auto="1"/>
      </bottom>
      <diagonal/>
    </border>
    <border>
      <left style="thin">
        <color theme="0" tint="-0.34998626667073579"/>
      </left>
      <right style="thin">
        <color auto="1"/>
      </right>
      <top style="thin">
        <color indexed="64"/>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indexed="64"/>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auto="1"/>
      </right>
      <top style="thin">
        <color indexed="64"/>
      </top>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auto="1"/>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top style="thin">
        <color indexed="64"/>
      </top>
      <bottom style="thin">
        <color indexed="64"/>
      </bottom>
      <diagonal/>
    </border>
    <border>
      <left style="thin">
        <color theme="0" tint="-0.34998626667073579"/>
      </left>
      <right/>
      <top style="thin">
        <color indexed="64"/>
      </top>
      <bottom style="thin">
        <color auto="1"/>
      </bottom>
      <diagonal/>
    </border>
    <border>
      <left style="thin">
        <color auto="1"/>
      </left>
      <right style="thin">
        <color theme="0" tint="-0.34998626667073579"/>
      </right>
      <top style="thin">
        <color indexed="64"/>
      </top>
      <bottom/>
      <diagonal/>
    </border>
    <border>
      <left style="thin">
        <color auto="1"/>
      </left>
      <right style="thin">
        <color theme="0" tint="-0.34998626667073579"/>
      </right>
      <top/>
      <bottom style="thin">
        <color auto="1"/>
      </bottom>
      <diagonal/>
    </border>
    <border>
      <left style="thin">
        <color theme="0" tint="-0.34998626667073579"/>
      </left>
      <right style="thin">
        <color theme="0" tint="-0.34998626667073579"/>
      </right>
      <top/>
      <bottom style="thin">
        <color auto="1"/>
      </bottom>
      <diagonal/>
    </border>
    <border>
      <left style="thin">
        <color theme="0" tint="-0.34998626667073579"/>
      </left>
      <right style="thin">
        <color auto="1"/>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32">
    <xf numFmtId="0" fontId="0" fillId="0" borderId="0" xfId="0"/>
    <xf numFmtId="0" fontId="0" fillId="0" borderId="0" xfId="0" applyAlignment="1">
      <alignment horizontal="right"/>
    </xf>
    <xf numFmtId="0" fontId="0" fillId="0" borderId="0" xfId="0" applyAlignment="1">
      <alignment horizontal="left"/>
    </xf>
    <xf numFmtId="0" fontId="0" fillId="0" borderId="0" xfId="0" applyFill="1"/>
    <xf numFmtId="0" fontId="0" fillId="13" borderId="0" xfId="0" applyFill="1" applyBorder="1"/>
    <xf numFmtId="0" fontId="0" fillId="0" borderId="0" xfId="0" applyBorder="1" applyAlignment="1">
      <alignment horizontal="right"/>
    </xf>
    <xf numFmtId="0" fontId="0" fillId="0" borderId="0" xfId="0" applyBorder="1" applyAlignment="1">
      <alignment horizontal="left"/>
    </xf>
    <xf numFmtId="0" fontId="0" fillId="0" borderId="0" xfId="0" applyBorder="1"/>
    <xf numFmtId="0" fontId="0" fillId="0" borderId="4" xfId="0" applyBorder="1"/>
    <xf numFmtId="0" fontId="0" fillId="9" borderId="0" xfId="0" applyFill="1"/>
    <xf numFmtId="0" fontId="0" fillId="9" borderId="0" xfId="0" applyFill="1" applyAlignment="1">
      <alignment horizontal="right"/>
    </xf>
    <xf numFmtId="0" fontId="0" fillId="9" borderId="0" xfId="0" applyFill="1" applyAlignment="1">
      <alignment horizontal="left"/>
    </xf>
    <xf numFmtId="0" fontId="0" fillId="9" borderId="8" xfId="0" applyFill="1" applyBorder="1"/>
    <xf numFmtId="0" fontId="0" fillId="0" borderId="8" xfId="0" applyBorder="1"/>
    <xf numFmtId="0" fontId="0" fillId="13" borderId="6" xfId="0" applyFill="1" applyBorder="1"/>
    <xf numFmtId="0" fontId="0" fillId="0" borderId="0" xfId="0" applyAlignment="1">
      <alignment vertical="top"/>
    </xf>
    <xf numFmtId="0" fontId="13" fillId="0" borderId="9" xfId="0" applyFont="1" applyBorder="1" applyAlignment="1">
      <alignment vertical="top" wrapText="1"/>
    </xf>
    <xf numFmtId="165" fontId="13" fillId="0" borderId="9" xfId="0" applyNumberFormat="1" applyFont="1" applyBorder="1" applyAlignment="1">
      <alignment vertical="top" wrapText="1"/>
    </xf>
    <xf numFmtId="0" fontId="0" fillId="0" borderId="0" xfId="0" applyAlignment="1">
      <alignment vertical="top" wrapText="1"/>
    </xf>
    <xf numFmtId="1" fontId="0" fillId="0" borderId="0" xfId="0" applyNumberFormat="1" applyAlignment="1">
      <alignment vertical="top" wrapText="1"/>
    </xf>
    <xf numFmtId="0" fontId="13" fillId="14" borderId="9" xfId="0" applyFont="1" applyFill="1" applyBorder="1" applyAlignment="1">
      <alignment vertical="top" wrapText="1"/>
    </xf>
    <xf numFmtId="1" fontId="0" fillId="14" borderId="9" xfId="0" applyNumberFormat="1" applyFill="1" applyBorder="1" applyAlignment="1">
      <alignment vertical="top" wrapText="1"/>
    </xf>
    <xf numFmtId="2" fontId="0" fillId="14" borderId="9" xfId="0" applyNumberFormat="1" applyFill="1" applyBorder="1" applyAlignment="1">
      <alignment vertical="top" wrapText="1"/>
    </xf>
    <xf numFmtId="0" fontId="0" fillId="14" borderId="9" xfId="0" applyFill="1" applyBorder="1" applyAlignment="1">
      <alignment vertical="top" wrapText="1"/>
    </xf>
    <xf numFmtId="10" fontId="0" fillId="14" borderId="9" xfId="0" applyNumberFormat="1" applyFill="1" applyBorder="1" applyAlignment="1">
      <alignment vertical="top" wrapText="1"/>
    </xf>
    <xf numFmtId="9" fontId="0" fillId="14" borderId="9" xfId="0" applyNumberFormat="1" applyFill="1" applyBorder="1" applyAlignment="1">
      <alignment vertical="top" wrapText="1"/>
    </xf>
    <xf numFmtId="1" fontId="5" fillId="14" borderId="9" xfId="0" applyNumberFormat="1" applyFont="1" applyFill="1" applyBorder="1" applyAlignment="1">
      <alignment vertical="top" wrapText="1"/>
    </xf>
    <xf numFmtId="0" fontId="0" fillId="0" borderId="0" xfId="0" applyBorder="1" applyAlignment="1">
      <alignment horizontal="center"/>
    </xf>
    <xf numFmtId="0" fontId="3" fillId="4" borderId="0" xfId="0" applyFont="1" applyFill="1" applyBorder="1" applyAlignment="1">
      <alignment horizontal="center"/>
    </xf>
    <xf numFmtId="0" fontId="3" fillId="7" borderId="0" xfId="0" applyFont="1" applyFill="1"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0" fillId="0" borderId="4" xfId="0" applyBorder="1" applyAlignment="1">
      <alignment horizontal="center"/>
    </xf>
    <xf numFmtId="0" fontId="0" fillId="0" borderId="0" xfId="0" applyFill="1" applyBorder="1" applyAlignment="1">
      <alignment horizontal="right"/>
    </xf>
    <xf numFmtId="0" fontId="0" fillId="0" borderId="0" xfId="0" applyFill="1" applyBorder="1" applyAlignment="1">
      <alignment horizontal="left"/>
    </xf>
    <xf numFmtId="0" fontId="1" fillId="8" borderId="0"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vertical="top" wrapText="1"/>
      <protection locked="0"/>
    </xf>
    <xf numFmtId="0" fontId="1" fillId="0" borderId="11" xfId="0" applyFont="1" applyFill="1" applyBorder="1" applyAlignment="1" applyProtection="1">
      <alignment horizontal="center" vertical="top" wrapText="1"/>
      <protection locked="0"/>
    </xf>
    <xf numFmtId="0" fontId="0" fillId="0" borderId="11" xfId="0" applyFont="1" applyFill="1" applyBorder="1" applyAlignment="1" applyProtection="1">
      <alignment vertical="top" wrapText="1"/>
      <protection locked="0"/>
    </xf>
    <xf numFmtId="0" fontId="0" fillId="9" borderId="11" xfId="0" applyFill="1" applyBorder="1" applyAlignment="1" applyProtection="1">
      <alignment horizontal="left" vertical="top"/>
    </xf>
    <xf numFmtId="0" fontId="0" fillId="4" borderId="10" xfId="0" applyFill="1" applyBorder="1" applyAlignment="1">
      <alignment horizontal="center"/>
    </xf>
    <xf numFmtId="0" fontId="1" fillId="0" borderId="11" xfId="0" applyFont="1" applyFill="1" applyBorder="1" applyAlignment="1" applyProtection="1">
      <alignment horizontal="left" vertical="top" wrapText="1"/>
      <protection locked="0"/>
    </xf>
    <xf numFmtId="0" fontId="0" fillId="0" borderId="12" xfId="0" applyBorder="1" applyAlignment="1">
      <alignment horizontal="left" vertical="top"/>
    </xf>
    <xf numFmtId="0" fontId="1" fillId="8" borderId="10" xfId="0" applyFont="1" applyFill="1" applyBorder="1" applyAlignment="1" applyProtection="1">
      <alignment horizontal="center" vertical="center" wrapText="1"/>
      <protection locked="0"/>
    </xf>
    <xf numFmtId="0" fontId="1" fillId="0" borderId="11" xfId="0" applyFont="1" applyBorder="1" applyAlignment="1" applyProtection="1">
      <alignment vertical="top" wrapText="1"/>
      <protection locked="0"/>
    </xf>
    <xf numFmtId="0" fontId="0" fillId="0" borderId="11" xfId="0"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Border="1" applyAlignment="1">
      <alignment vertical="top"/>
    </xf>
    <xf numFmtId="164" fontId="0" fillId="0" borderId="11" xfId="0" applyNumberFormat="1" applyBorder="1" applyAlignment="1" applyProtection="1">
      <alignment horizontal="right" vertical="top"/>
      <protection locked="0"/>
    </xf>
    <xf numFmtId="0" fontId="1" fillId="0" borderId="10" xfId="0" applyFont="1" applyFill="1" applyBorder="1" applyAlignment="1" applyProtection="1">
      <alignment vertical="top" wrapText="1"/>
      <protection locked="0"/>
    </xf>
    <xf numFmtId="1" fontId="0" fillId="0" borderId="11" xfId="0" applyNumberFormat="1" applyBorder="1" applyAlignment="1" applyProtection="1">
      <alignment vertical="top"/>
      <protection locked="0"/>
    </xf>
    <xf numFmtId="0" fontId="0" fillId="9" borderId="11" xfId="0" applyFill="1" applyBorder="1" applyAlignment="1" applyProtection="1">
      <alignment vertical="top"/>
    </xf>
    <xf numFmtId="0" fontId="5" fillId="0" borderId="12" xfId="0" applyFont="1" applyFill="1" applyBorder="1" applyAlignment="1">
      <alignment vertical="top"/>
    </xf>
    <xf numFmtId="0" fontId="5" fillId="0" borderId="12" xfId="0" applyFont="1" applyFill="1" applyBorder="1" applyAlignment="1">
      <alignment vertical="top" wrapText="1"/>
    </xf>
    <xf numFmtId="0" fontId="0" fillId="0" borderId="11" xfId="0" applyFill="1" applyBorder="1" applyAlignment="1" applyProtection="1">
      <alignment horizontal="right" vertical="top"/>
    </xf>
    <xf numFmtId="0" fontId="0" fillId="9" borderId="0" xfId="0" applyFont="1" applyFill="1" applyAlignment="1">
      <alignment wrapText="1"/>
    </xf>
    <xf numFmtId="0" fontId="0" fillId="0" borderId="0" xfId="0" applyFont="1" applyAlignment="1">
      <alignment wrapText="1"/>
    </xf>
    <xf numFmtId="0" fontId="15" fillId="0" borderId="0" xfId="0" applyFont="1" applyAlignment="1">
      <alignment vertical="center"/>
    </xf>
    <xf numFmtId="0" fontId="0" fillId="16" borderId="9" xfId="0" applyFill="1" applyBorder="1" applyAlignment="1">
      <alignment vertical="top"/>
    </xf>
    <xf numFmtId="166" fontId="5" fillId="14" borderId="9" xfId="0" applyNumberFormat="1" applyFont="1" applyFill="1" applyBorder="1" applyAlignment="1">
      <alignment vertical="top" wrapText="1"/>
    </xf>
    <xf numFmtId="0" fontId="5" fillId="14" borderId="9" xfId="0" applyFont="1" applyFill="1" applyBorder="1" applyAlignment="1">
      <alignment vertical="top" wrapText="1"/>
    </xf>
    <xf numFmtId="0" fontId="0" fillId="17" borderId="9" xfId="0" applyFill="1" applyBorder="1" applyAlignment="1">
      <alignment vertical="top" wrapText="1"/>
    </xf>
    <xf numFmtId="0" fontId="0" fillId="8" borderId="9" xfId="0" applyFill="1" applyBorder="1" applyAlignment="1">
      <alignment vertical="top" wrapText="1"/>
    </xf>
    <xf numFmtId="0" fontId="0" fillId="18" borderId="9" xfId="0" applyFill="1" applyBorder="1" applyAlignment="1">
      <alignment vertical="top" wrapText="1"/>
    </xf>
    <xf numFmtId="0" fontId="0" fillId="2" borderId="9" xfId="0" applyFill="1" applyBorder="1" applyAlignment="1">
      <alignment vertical="top" wrapText="1"/>
    </xf>
    <xf numFmtId="0" fontId="4" fillId="3" borderId="9" xfId="0"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0" fontId="12" fillId="3" borderId="9" xfId="0" applyFont="1" applyFill="1" applyBorder="1" applyAlignment="1">
      <alignment vertical="center" wrapText="1"/>
    </xf>
    <xf numFmtId="0" fontId="13" fillId="17" borderId="9" xfId="0" applyFont="1" applyFill="1" applyBorder="1" applyAlignment="1">
      <alignment vertical="top" wrapText="1"/>
    </xf>
    <xf numFmtId="0" fontId="13" fillId="8" borderId="9" xfId="0" applyFont="1" applyFill="1" applyBorder="1" applyAlignment="1">
      <alignment vertical="top" wrapText="1"/>
    </xf>
    <xf numFmtId="0" fontId="13" fillId="20" borderId="9" xfId="0" applyFont="1" applyFill="1" applyBorder="1" applyAlignment="1">
      <alignment vertical="top"/>
    </xf>
    <xf numFmtId="0" fontId="13" fillId="18" borderId="9" xfId="0" applyFont="1" applyFill="1" applyBorder="1" applyAlignment="1">
      <alignment vertical="top"/>
    </xf>
    <xf numFmtId="0" fontId="13" fillId="19" borderId="9" xfId="0" applyFont="1" applyFill="1" applyBorder="1" applyAlignment="1">
      <alignment vertical="top"/>
    </xf>
    <xf numFmtId="0" fontId="0" fillId="15" borderId="9" xfId="0" applyFill="1" applyBorder="1" applyAlignment="1">
      <alignment vertical="top" wrapText="1"/>
    </xf>
    <xf numFmtId="0" fontId="13" fillId="15" borderId="9" xfId="0" applyFont="1" applyFill="1" applyBorder="1" applyAlignment="1">
      <alignment vertical="top"/>
    </xf>
    <xf numFmtId="0" fontId="0" fillId="0" borderId="9" xfId="0" applyFill="1" applyBorder="1" applyAlignment="1">
      <alignment vertical="top" wrapText="1"/>
    </xf>
    <xf numFmtId="0" fontId="13" fillId="0" borderId="9" xfId="0" applyFont="1" applyFill="1" applyBorder="1" applyAlignment="1">
      <alignment vertical="top" wrapText="1"/>
    </xf>
    <xf numFmtId="0" fontId="5" fillId="0" borderId="9" xfId="0" applyFont="1" applyFill="1" applyBorder="1" applyAlignment="1">
      <alignment vertical="top" wrapText="1"/>
    </xf>
    <xf numFmtId="1" fontId="0" fillId="14" borderId="9" xfId="0" applyNumberFormat="1" applyFill="1" applyBorder="1" applyAlignment="1">
      <alignment horizontal="right" vertical="top" wrapText="1"/>
    </xf>
    <xf numFmtId="0" fontId="0" fillId="3" borderId="15" xfId="0" applyFill="1" applyBorder="1" applyAlignment="1"/>
    <xf numFmtId="0" fontId="0" fillId="3" borderId="16" xfId="0" applyFill="1" applyBorder="1" applyAlignment="1"/>
    <xf numFmtId="0" fontId="0" fillId="3" borderId="14" xfId="0" applyFill="1" applyBorder="1" applyAlignment="1"/>
    <xf numFmtId="0" fontId="0" fillId="6" borderId="13" xfId="0" applyFill="1" applyBorder="1" applyAlignment="1"/>
    <xf numFmtId="0" fontId="0" fillId="5" borderId="13" xfId="0" applyFill="1" applyBorder="1" applyAlignment="1"/>
    <xf numFmtId="164" fontId="5" fillId="0" borderId="11" xfId="0" applyNumberFormat="1" applyFont="1" applyBorder="1" applyAlignment="1" applyProtection="1">
      <alignment horizontal="right" vertical="top"/>
      <protection locked="0"/>
    </xf>
    <xf numFmtId="0" fontId="1" fillId="2" borderId="0" xfId="0" applyFont="1" applyFill="1" applyBorder="1" applyAlignment="1" applyProtection="1">
      <alignment horizontal="center" vertical="center" wrapText="1"/>
      <protection locked="0"/>
    </xf>
    <xf numFmtId="0" fontId="16" fillId="3" borderId="9" xfId="0" applyFont="1" applyFill="1" applyBorder="1" applyAlignment="1">
      <alignment horizontal="center" vertical="center" wrapText="1"/>
    </xf>
    <xf numFmtId="1" fontId="0" fillId="0" borderId="11" xfId="0" applyNumberFormat="1" applyBorder="1" applyAlignment="1" applyProtection="1">
      <alignment horizontal="right" vertical="top"/>
      <protection locked="0"/>
    </xf>
    <xf numFmtId="0" fontId="0" fillId="9" borderId="11" xfId="0" applyFill="1" applyBorder="1" applyAlignment="1" applyProtection="1">
      <alignment horizontal="right" vertical="top"/>
    </xf>
    <xf numFmtId="1" fontId="0" fillId="0" borderId="11" xfId="0" applyNumberFormat="1" applyBorder="1" applyAlignment="1" applyProtection="1">
      <alignment horizontal="right" vertical="top" indent="1"/>
      <protection locked="0"/>
    </xf>
    <xf numFmtId="0" fontId="0" fillId="9" borderId="11" xfId="0" applyFill="1" applyBorder="1" applyAlignment="1" applyProtection="1">
      <alignment horizontal="right" vertical="top" indent="1"/>
    </xf>
    <xf numFmtId="0" fontId="17" fillId="0" borderId="0" xfId="0" applyFont="1" applyAlignment="1">
      <alignment vertical="center"/>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4" xfId="0" applyBorder="1" applyAlignment="1">
      <alignment horizontal="center"/>
    </xf>
    <xf numFmtId="0" fontId="1"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1" fillId="0" borderId="18" xfId="0" applyFont="1" applyFill="1" applyBorder="1" applyAlignment="1" applyProtection="1">
      <alignment horizontal="center" vertical="top" wrapText="1"/>
      <protection locked="0"/>
    </xf>
    <xf numFmtId="0" fontId="0" fillId="0" borderId="0" xfId="0"/>
    <xf numFmtId="0" fontId="0" fillId="13" borderId="0" xfId="0" applyFill="1" applyBorder="1"/>
    <xf numFmtId="0" fontId="0" fillId="0" borderId="0" xfId="0" applyBorder="1" applyAlignment="1">
      <alignment horizontal="right"/>
    </xf>
    <xf numFmtId="0" fontId="0" fillId="0" borderId="0" xfId="0" applyBorder="1" applyAlignment="1">
      <alignment horizontal="left"/>
    </xf>
    <xf numFmtId="0" fontId="0" fillId="0" borderId="0" xfId="0" applyBorder="1"/>
    <xf numFmtId="0" fontId="0" fillId="0" borderId="4" xfId="0" applyBorder="1"/>
    <xf numFmtId="0" fontId="0" fillId="9" borderId="0" xfId="0" applyFill="1"/>
    <xf numFmtId="0" fontId="0" fillId="0" borderId="0" xfId="0" applyBorder="1" applyAlignment="1">
      <alignment horizontal="center"/>
    </xf>
    <xf numFmtId="0" fontId="0" fillId="0" borderId="4" xfId="0" applyBorder="1" applyAlignment="1">
      <alignment horizontal="center"/>
    </xf>
    <xf numFmtId="0" fontId="0" fillId="0" borderId="0" xfId="0" applyFill="1" applyBorder="1" applyAlignment="1">
      <alignment horizontal="right"/>
    </xf>
    <xf numFmtId="0" fontId="0" fillId="0" borderId="0" xfId="0" applyFill="1" applyBorder="1" applyAlignment="1">
      <alignment horizontal="left"/>
    </xf>
    <xf numFmtId="0" fontId="1" fillId="0" borderId="20"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1" fillId="0" borderId="21" xfId="0" applyFont="1" applyFill="1" applyBorder="1" applyAlignment="1" applyProtection="1">
      <alignment horizontal="left" vertical="top" wrapText="1"/>
      <protection locked="0"/>
    </xf>
    <xf numFmtId="0" fontId="1" fillId="0" borderId="22" xfId="0" applyFont="1" applyFill="1" applyBorder="1" applyAlignment="1" applyProtection="1">
      <alignment vertical="top" wrapText="1"/>
      <protection locked="0"/>
    </xf>
    <xf numFmtId="0" fontId="0" fillId="0" borderId="23" xfId="0" applyFont="1" applyFill="1" applyBorder="1" applyAlignment="1" applyProtection="1">
      <alignment vertical="top" wrapText="1"/>
      <protection locked="0"/>
    </xf>
    <xf numFmtId="0" fontId="1" fillId="0" borderId="23" xfId="0" applyFont="1" applyFill="1" applyBorder="1" applyAlignment="1" applyProtection="1">
      <alignment horizontal="center" vertical="top" wrapText="1"/>
      <protection locked="0"/>
    </xf>
    <xf numFmtId="0" fontId="0" fillId="0" borderId="24" xfId="0" applyBorder="1" applyAlignment="1">
      <alignment vertical="top"/>
    </xf>
    <xf numFmtId="0" fontId="1" fillId="0" borderId="25"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9" xfId="0" applyFill="1" applyBorder="1" applyAlignment="1" applyProtection="1">
      <alignment horizontal="right" vertical="top"/>
    </xf>
    <xf numFmtId="0" fontId="0" fillId="0" borderId="26" xfId="0" applyBorder="1" applyAlignment="1">
      <alignment vertical="top"/>
    </xf>
    <xf numFmtId="49" fontId="14" fillId="0" borderId="25" xfId="0" applyNumberFormat="1" applyFont="1" applyBorder="1" applyAlignment="1">
      <alignment horizontal="left" vertical="top"/>
    </xf>
    <xf numFmtId="0" fontId="0" fillId="0" borderId="9" xfId="0" applyFont="1" applyFill="1" applyBorder="1" applyAlignment="1" applyProtection="1">
      <alignment vertical="top" wrapText="1"/>
      <protection locked="0"/>
    </xf>
    <xf numFmtId="0" fontId="1" fillId="0" borderId="9" xfId="0" applyFont="1" applyFill="1" applyBorder="1" applyAlignment="1" applyProtection="1">
      <alignment horizontal="center" vertical="top" wrapText="1"/>
      <protection locked="0"/>
    </xf>
    <xf numFmtId="49" fontId="14" fillId="0" borderId="27" xfId="0" applyNumberFormat="1" applyFont="1" applyBorder="1" applyAlignment="1">
      <alignment horizontal="left" vertical="top"/>
    </xf>
    <xf numFmtId="0" fontId="5" fillId="0" borderId="28" xfId="0" applyFont="1" applyBorder="1" applyAlignment="1">
      <alignment horizontal="left" vertical="top" wrapText="1"/>
    </xf>
    <xf numFmtId="0" fontId="0" fillId="0" borderId="28" xfId="0" applyFont="1" applyFill="1" applyBorder="1" applyAlignment="1" applyProtection="1">
      <alignment vertical="top" wrapText="1"/>
      <protection locked="0"/>
    </xf>
    <xf numFmtId="0" fontId="0" fillId="0" borderId="28" xfId="0" applyFill="1" applyBorder="1" applyAlignment="1" applyProtection="1">
      <alignment horizontal="right" vertical="top"/>
    </xf>
    <xf numFmtId="0" fontId="0" fillId="0" borderId="29" xfId="0" applyBorder="1" applyAlignment="1">
      <alignment vertical="top"/>
    </xf>
    <xf numFmtId="0" fontId="1" fillId="0" borderId="30" xfId="0" applyFont="1" applyFill="1" applyBorder="1" applyAlignment="1" applyProtection="1">
      <alignment vertical="top" wrapText="1"/>
      <protection locked="0"/>
    </xf>
    <xf numFmtId="0" fontId="0" fillId="9" borderId="23" xfId="0" applyFill="1" applyBorder="1" applyAlignment="1" applyProtection="1">
      <alignment horizontal="right" vertical="top"/>
    </xf>
    <xf numFmtId="1" fontId="0" fillId="9" borderId="23" xfId="0" applyNumberFormat="1" applyFill="1" applyBorder="1" applyAlignment="1" applyProtection="1">
      <alignment horizontal="right" vertical="top"/>
      <protection locked="0"/>
    </xf>
    <xf numFmtId="1" fontId="0" fillId="9" borderId="9" xfId="0" applyNumberFormat="1" applyFill="1" applyBorder="1" applyAlignment="1" applyProtection="1">
      <alignment horizontal="right" vertical="top"/>
      <protection locked="0"/>
    </xf>
    <xf numFmtId="49" fontId="0" fillId="9" borderId="9" xfId="0" applyNumberFormat="1" applyFill="1" applyBorder="1" applyAlignment="1" applyProtection="1">
      <alignment horizontal="right" vertical="top"/>
      <protection locked="0"/>
    </xf>
    <xf numFmtId="49" fontId="0" fillId="9" borderId="28" xfId="0" applyNumberFormat="1" applyFill="1" applyBorder="1" applyAlignment="1" applyProtection="1">
      <alignment horizontal="right" vertical="top"/>
      <protection locked="0"/>
    </xf>
    <xf numFmtId="1" fontId="0" fillId="0" borderId="23" xfId="0" applyNumberFormat="1" applyBorder="1" applyAlignment="1" applyProtection="1">
      <alignment vertical="top"/>
      <protection locked="0"/>
    </xf>
    <xf numFmtId="0" fontId="0" fillId="9" borderId="23" xfId="0" applyFill="1" applyBorder="1" applyProtection="1"/>
    <xf numFmtId="1" fontId="0" fillId="0" borderId="9" xfId="0" applyNumberFormat="1" applyBorder="1" applyAlignment="1" applyProtection="1">
      <alignment vertical="top"/>
      <protection locked="0"/>
    </xf>
    <xf numFmtId="0" fontId="0" fillId="9" borderId="9" xfId="0" applyFill="1" applyBorder="1" applyProtection="1"/>
    <xf numFmtId="1" fontId="0" fillId="0" borderId="28" xfId="0" applyNumberFormat="1" applyBorder="1" applyAlignment="1" applyProtection="1">
      <alignment vertical="top"/>
      <protection locked="0"/>
    </xf>
    <xf numFmtId="0" fontId="0" fillId="9" borderId="28" xfId="0" applyFill="1" applyBorder="1" applyProtection="1"/>
    <xf numFmtId="0" fontId="0" fillId="0" borderId="24"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0" fillId="0" borderId="0" xfId="0" applyFont="1" applyBorder="1" applyAlignment="1">
      <alignment horizontal="left" wrapText="1"/>
    </xf>
    <xf numFmtId="0" fontId="8" fillId="0" borderId="0" xfId="0" applyFont="1" applyBorder="1" applyAlignment="1">
      <alignment horizontal="left" wrapText="1"/>
    </xf>
    <xf numFmtId="0" fontId="7" fillId="0" borderId="1" xfId="0" applyFont="1" applyBorder="1" applyAlignment="1">
      <alignment horizontal="left" vertical="top"/>
    </xf>
    <xf numFmtId="0" fontId="0" fillId="0" borderId="0" xfId="0" applyAlignment="1">
      <alignment horizontal="left" wrapText="1"/>
    </xf>
    <xf numFmtId="49" fontId="0" fillId="9" borderId="18" xfId="0" applyNumberFormat="1" applyFill="1" applyBorder="1" applyAlignment="1" applyProtection="1">
      <alignment horizontal="right" vertical="top"/>
      <protection locked="0"/>
    </xf>
    <xf numFmtId="49" fontId="0" fillId="9" borderId="34" xfId="0" applyNumberFormat="1" applyFill="1" applyBorder="1" applyAlignment="1" applyProtection="1">
      <alignment horizontal="right" vertical="top"/>
      <protection locked="0"/>
    </xf>
    <xf numFmtId="0" fontId="5" fillId="0" borderId="18" xfId="0" applyFont="1" applyFill="1" applyBorder="1" applyAlignment="1" applyProtection="1">
      <alignment horizontal="right" vertical="top"/>
    </xf>
    <xf numFmtId="0" fontId="5" fillId="0" borderId="34" xfId="0" applyFont="1" applyFill="1" applyBorder="1" applyAlignment="1" applyProtection="1">
      <alignment horizontal="right" vertical="top"/>
    </xf>
    <xf numFmtId="0" fontId="0" fillId="0" borderId="19" xfId="0" applyBorder="1" applyAlignment="1">
      <alignment horizontal="left" vertical="top"/>
    </xf>
    <xf numFmtId="0" fontId="0" fillId="0" borderId="35" xfId="0" applyBorder="1" applyAlignment="1">
      <alignment horizontal="left" vertical="top"/>
    </xf>
    <xf numFmtId="0" fontId="0" fillId="0" borderId="4"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0" fillId="6" borderId="32" xfId="0" applyFill="1" applyBorder="1" applyAlignment="1">
      <alignment horizontal="center"/>
    </xf>
    <xf numFmtId="0" fontId="0" fillId="6" borderId="33" xfId="0" applyFill="1" applyBorder="1" applyAlignment="1">
      <alignment horizontal="center"/>
    </xf>
    <xf numFmtId="0" fontId="0" fillId="0" borderId="3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64" fontId="0" fillId="0" borderId="18" xfId="0" applyNumberFormat="1" applyBorder="1" applyAlignment="1" applyProtection="1">
      <alignment horizontal="right" vertical="top"/>
      <protection locked="0"/>
    </xf>
    <xf numFmtId="164" fontId="0" fillId="0" borderId="34" xfId="0" applyNumberFormat="1" applyBorder="1" applyAlignment="1" applyProtection="1">
      <alignment horizontal="right" vertical="top"/>
      <protection locked="0"/>
    </xf>
    <xf numFmtId="0" fontId="0" fillId="9" borderId="18" xfId="0" applyFill="1" applyBorder="1" applyAlignment="1" applyProtection="1">
      <alignment horizontal="right" vertical="top"/>
    </xf>
    <xf numFmtId="0" fontId="0" fillId="9" borderId="34" xfId="0" applyFill="1" applyBorder="1" applyAlignment="1" applyProtection="1">
      <alignment horizontal="right" vertical="top"/>
    </xf>
    <xf numFmtId="0" fontId="0" fillId="3" borderId="36" xfId="0" applyFill="1" applyBorder="1" applyAlignment="1">
      <alignment horizontal="center"/>
    </xf>
    <xf numFmtId="0" fontId="0" fillId="3" borderId="37" xfId="0" applyFill="1" applyBorder="1" applyAlignment="1">
      <alignment horizontal="center"/>
    </xf>
    <xf numFmtId="1" fontId="5" fillId="0" borderId="18" xfId="0" applyNumberFormat="1" applyFont="1" applyBorder="1" applyAlignment="1" applyProtection="1">
      <alignment horizontal="right" vertical="top"/>
      <protection locked="0"/>
    </xf>
    <xf numFmtId="1" fontId="5" fillId="0" borderId="34" xfId="0" applyNumberFormat="1" applyFont="1" applyBorder="1" applyAlignment="1" applyProtection="1">
      <alignment horizontal="right" vertical="top"/>
      <protection locked="0"/>
    </xf>
    <xf numFmtId="164" fontId="5" fillId="0" borderId="18" xfId="0" applyNumberFormat="1" applyFont="1" applyBorder="1" applyAlignment="1" applyProtection="1">
      <alignment horizontal="right" vertical="top"/>
      <protection locked="0"/>
    </xf>
    <xf numFmtId="164" fontId="5" fillId="0" borderId="34" xfId="0" applyNumberFormat="1" applyFont="1" applyBorder="1" applyAlignment="1" applyProtection="1">
      <alignment horizontal="right" vertical="top"/>
      <protection locked="0"/>
    </xf>
    <xf numFmtId="0" fontId="1" fillId="12" borderId="0" xfId="0" applyFont="1" applyFill="1" applyBorder="1" applyAlignment="1" applyProtection="1">
      <alignment horizontal="center" vertical="center" wrapText="1"/>
      <protection locked="0"/>
    </xf>
    <xf numFmtId="1" fontId="0" fillId="0" borderId="18" xfId="0" applyNumberFormat="1" applyFill="1" applyBorder="1" applyAlignment="1" applyProtection="1">
      <alignment horizontal="right" vertical="top"/>
    </xf>
    <xf numFmtId="1" fontId="0" fillId="0" borderId="34" xfId="0" applyNumberFormat="1" applyFill="1" applyBorder="1" applyAlignment="1" applyProtection="1">
      <alignment horizontal="right" vertical="top"/>
    </xf>
    <xf numFmtId="0" fontId="0" fillId="0" borderId="19" xfId="0" applyBorder="1" applyAlignment="1">
      <alignment horizontal="center" vertical="top" wrapText="1"/>
    </xf>
    <xf numFmtId="0" fontId="0" fillId="0" borderId="35" xfId="0" applyBorder="1" applyAlignment="1">
      <alignment horizontal="center" vertical="top" wrapText="1"/>
    </xf>
    <xf numFmtId="1" fontId="0" fillId="0" borderId="18" xfId="0" applyNumberFormat="1" applyBorder="1" applyAlignment="1" applyProtection="1">
      <alignment horizontal="right" vertical="top"/>
      <protection locked="0"/>
    </xf>
    <xf numFmtId="1" fontId="0" fillId="0" borderId="34" xfId="0" applyNumberFormat="1" applyBorder="1" applyAlignment="1" applyProtection="1">
      <alignment horizontal="right" vertical="top"/>
      <protection locked="0"/>
    </xf>
    <xf numFmtId="0" fontId="0" fillId="0" borderId="19" xfId="0" applyBorder="1" applyAlignment="1">
      <alignment horizontal="left" vertical="top" wrapText="1"/>
    </xf>
    <xf numFmtId="0" fontId="0" fillId="0" borderId="35" xfId="0" applyBorder="1" applyAlignment="1">
      <alignment horizontal="left" vertical="top" wrapText="1"/>
    </xf>
    <xf numFmtId="1" fontId="0" fillId="9" borderId="18" xfId="0" applyNumberFormat="1" applyFill="1" applyBorder="1" applyAlignment="1" applyProtection="1">
      <alignment horizontal="right" vertical="top"/>
      <protection locked="0"/>
    </xf>
    <xf numFmtId="1" fontId="0" fillId="9" borderId="34" xfId="0" applyNumberFormat="1" applyFill="1" applyBorder="1" applyAlignment="1" applyProtection="1">
      <alignment horizontal="right" vertical="top"/>
      <protection locked="0"/>
    </xf>
    <xf numFmtId="0" fontId="0" fillId="0" borderId="19" xfId="0" applyBorder="1" applyAlignment="1">
      <alignment horizontal="center" vertical="top"/>
    </xf>
    <xf numFmtId="0" fontId="0" fillId="0" borderId="35" xfId="0" applyBorder="1" applyAlignment="1">
      <alignment horizontal="center" vertical="top"/>
    </xf>
    <xf numFmtId="0" fontId="0" fillId="9" borderId="18" xfId="0" applyFill="1" applyBorder="1" applyAlignment="1" applyProtection="1">
      <alignment horizontal="center" vertical="top"/>
    </xf>
    <xf numFmtId="0" fontId="0" fillId="9" borderId="34" xfId="0" applyFill="1" applyBorder="1" applyAlignment="1" applyProtection="1">
      <alignment horizontal="center" vertical="top"/>
    </xf>
    <xf numFmtId="164" fontId="0" fillId="9" borderId="18" xfId="0" applyNumberFormat="1" applyFill="1" applyBorder="1" applyAlignment="1" applyProtection="1">
      <alignment horizontal="center" vertical="top"/>
      <protection locked="0"/>
    </xf>
    <xf numFmtId="164" fontId="0" fillId="9" borderId="34" xfId="0" applyNumberFormat="1" applyFill="1" applyBorder="1" applyAlignment="1" applyProtection="1">
      <alignment horizontal="center" vertical="top"/>
      <protection locked="0"/>
    </xf>
    <xf numFmtId="1" fontId="0" fillId="9" borderId="18" xfId="0" applyNumberFormat="1" applyFill="1" applyBorder="1" applyAlignment="1" applyProtection="1">
      <alignment horizontal="center" vertical="top"/>
      <protection locked="0"/>
    </xf>
    <xf numFmtId="1" fontId="0" fillId="9" borderId="34" xfId="0" applyNumberFormat="1" applyFill="1" applyBorder="1" applyAlignment="1" applyProtection="1">
      <alignment horizontal="center" vertical="top"/>
      <protection locked="0"/>
    </xf>
    <xf numFmtId="2" fontId="5" fillId="0" borderId="18" xfId="0" applyNumberFormat="1" applyFont="1" applyBorder="1" applyAlignment="1" applyProtection="1">
      <alignment horizontal="right" vertical="top"/>
      <protection locked="0"/>
    </xf>
    <xf numFmtId="2" fontId="5" fillId="0" borderId="34" xfId="0" applyNumberFormat="1" applyFont="1" applyBorder="1" applyAlignment="1" applyProtection="1">
      <alignment horizontal="right" vertical="top"/>
      <protection locked="0"/>
    </xf>
    <xf numFmtId="2" fontId="0" fillId="9" borderId="18" xfId="0" applyNumberFormat="1" applyFill="1" applyBorder="1" applyAlignment="1" applyProtection="1">
      <alignment horizontal="center" vertical="top"/>
      <protection locked="0"/>
    </xf>
    <xf numFmtId="2" fontId="0" fillId="9" borderId="34" xfId="0" applyNumberFormat="1" applyFill="1" applyBorder="1" applyAlignment="1" applyProtection="1">
      <alignment horizontal="center" vertical="top"/>
      <protection locked="0"/>
    </xf>
    <xf numFmtId="0" fontId="0" fillId="3" borderId="32" xfId="0" applyFill="1" applyBorder="1" applyAlignment="1">
      <alignment horizontal="center"/>
    </xf>
    <xf numFmtId="0" fontId="0" fillId="3" borderId="33" xfId="0" applyFill="1" applyBorder="1" applyAlignment="1">
      <alignment horizontal="center"/>
    </xf>
    <xf numFmtId="1" fontId="5" fillId="0" borderId="18" xfId="0" applyNumberFormat="1" applyFont="1" applyFill="1" applyBorder="1" applyAlignment="1" applyProtection="1">
      <alignment horizontal="right" vertical="top"/>
    </xf>
    <xf numFmtId="1" fontId="5" fillId="0" borderId="34" xfId="0" applyNumberFormat="1" applyFont="1" applyFill="1" applyBorder="1" applyAlignment="1" applyProtection="1">
      <alignment horizontal="right" vertical="top"/>
    </xf>
    <xf numFmtId="0" fontId="0" fillId="4" borderId="32" xfId="0" applyFill="1" applyBorder="1" applyAlignment="1">
      <alignment horizontal="center"/>
    </xf>
    <xf numFmtId="0" fontId="0" fillId="4" borderId="33" xfId="0" applyFill="1" applyBorder="1" applyAlignment="1">
      <alignment horizontal="center"/>
    </xf>
    <xf numFmtId="0" fontId="0" fillId="0" borderId="19" xfId="0" applyBorder="1" applyAlignment="1">
      <alignment vertical="top"/>
    </xf>
    <xf numFmtId="0" fontId="0" fillId="0" borderId="35" xfId="0" applyBorder="1" applyAlignment="1">
      <alignment vertical="top"/>
    </xf>
    <xf numFmtId="0" fontId="0" fillId="6" borderId="36" xfId="0" applyFill="1" applyBorder="1" applyAlignment="1">
      <alignment horizontal="center"/>
    </xf>
    <xf numFmtId="0" fontId="0" fillId="6" borderId="37" xfId="0" applyFill="1" applyBorder="1" applyAlignment="1">
      <alignment horizont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1" fillId="0" borderId="9" xfId="0" applyFont="1" applyFill="1" applyBorder="1" applyAlignment="1" applyProtection="1">
      <alignment horizontal="center" vertical="top" wrapText="1"/>
      <protection locked="0"/>
    </xf>
    <xf numFmtId="0" fontId="1" fillId="0" borderId="28" xfId="0" applyFont="1" applyFill="1" applyBorder="1" applyAlignment="1" applyProtection="1">
      <alignment horizontal="center" vertical="top" wrapText="1"/>
      <protection locked="0"/>
    </xf>
    <xf numFmtId="0" fontId="4" fillId="3" borderId="0" xfId="0" applyFont="1" applyFill="1" applyBorder="1" applyAlignment="1">
      <alignment horizontal="center" vertical="center"/>
    </xf>
    <xf numFmtId="0" fontId="3" fillId="6" borderId="0" xfId="0" applyFont="1" applyFill="1" applyBorder="1" applyAlignment="1">
      <alignment horizontal="center" vertical="center" wrapText="1"/>
    </xf>
    <xf numFmtId="0" fontId="3" fillId="11" borderId="0" xfId="0" applyFont="1" applyFill="1" applyBorder="1" applyAlignment="1">
      <alignment horizontal="center" vertical="center"/>
    </xf>
    <xf numFmtId="0" fontId="1" fillId="12" borderId="4" xfId="0" applyFont="1" applyFill="1" applyBorder="1" applyAlignment="1" applyProtection="1">
      <alignment horizontal="center" vertical="center" wrapText="1"/>
      <protection locked="0"/>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5" fillId="0" borderId="30"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1" fontId="0" fillId="0" borderId="18" xfId="0" applyNumberFormat="1" applyBorder="1" applyAlignment="1" applyProtection="1">
      <alignment horizontal="center" vertical="top"/>
      <protection locked="0"/>
    </xf>
    <xf numFmtId="1" fontId="0" fillId="0" borderId="34" xfId="0" applyNumberFormat="1" applyBorder="1" applyAlignment="1" applyProtection="1">
      <alignment horizontal="center" vertical="top"/>
      <protection locked="0"/>
    </xf>
    <xf numFmtId="0" fontId="0" fillId="6" borderId="38" xfId="0" applyFill="1" applyBorder="1" applyAlignment="1">
      <alignment horizontal="center"/>
    </xf>
    <xf numFmtId="1" fontId="0" fillId="0" borderId="18" xfId="0" applyNumberFormat="1" applyFill="1" applyBorder="1" applyAlignment="1" applyProtection="1">
      <alignment horizontal="right" vertical="top"/>
      <protection locked="0"/>
    </xf>
    <xf numFmtId="1" fontId="0" fillId="0" borderId="34" xfId="0" applyNumberFormat="1" applyFill="1" applyBorder="1" applyAlignment="1" applyProtection="1">
      <alignment horizontal="right" vertical="top"/>
      <protection locked="0"/>
    </xf>
    <xf numFmtId="0" fontId="0" fillId="0" borderId="18" xfId="0" applyBorder="1" applyAlignment="1">
      <alignment horizontal="right" vertical="top"/>
    </xf>
    <xf numFmtId="0" fontId="0" fillId="0" borderId="34" xfId="0" applyBorder="1" applyAlignment="1">
      <alignment horizontal="right" vertical="top"/>
    </xf>
  </cellXfs>
  <cellStyles count="1">
    <cellStyle name="Normal"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2F6EA"/>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9</xdr:col>
      <xdr:colOff>1374322</xdr:colOff>
      <xdr:row>0</xdr:row>
      <xdr:rowOff>27214</xdr:rowOff>
    </xdr:from>
    <xdr:ext cx="1151803" cy="1115606"/>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90822" y="27214"/>
          <a:ext cx="1151803" cy="11429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
  <sheetViews>
    <sheetView topLeftCell="A4" workbookViewId="0">
      <selection activeCell="A9" sqref="A9:X9"/>
    </sheetView>
  </sheetViews>
  <sheetFormatPr defaultRowHeight="15" x14ac:dyDescent="0.25"/>
  <sheetData>
    <row r="1" spans="1:24" ht="32.25" thickBot="1" x14ac:dyDescent="0.3">
      <c r="A1" s="148" t="s">
        <v>63</v>
      </c>
      <c r="B1" s="148"/>
      <c r="C1" s="148"/>
      <c r="D1" s="148"/>
      <c r="E1" s="148"/>
      <c r="F1" s="148"/>
      <c r="G1" s="148"/>
      <c r="H1" s="148"/>
      <c r="I1" s="148"/>
      <c r="J1" s="148"/>
      <c r="K1" s="148"/>
      <c r="L1" s="148"/>
      <c r="M1" s="148"/>
      <c r="N1" s="148"/>
      <c r="O1" s="148"/>
      <c r="P1" s="148"/>
      <c r="Q1" s="148"/>
      <c r="R1" s="148"/>
      <c r="S1" s="148"/>
      <c r="T1" s="148"/>
      <c r="U1" s="148"/>
      <c r="V1" s="148"/>
      <c r="W1" s="148"/>
      <c r="X1" s="148"/>
    </row>
    <row r="2" spans="1:24" ht="197.25" customHeight="1" x14ac:dyDescent="0.25">
      <c r="A2" s="146" t="s">
        <v>99</v>
      </c>
      <c r="B2" s="147"/>
      <c r="C2" s="147"/>
      <c r="D2" s="147"/>
      <c r="E2" s="147"/>
      <c r="F2" s="147"/>
      <c r="G2" s="147"/>
      <c r="H2" s="147"/>
      <c r="I2" s="147"/>
      <c r="J2" s="147"/>
      <c r="K2" s="147"/>
      <c r="L2" s="147"/>
      <c r="M2" s="147"/>
      <c r="N2" s="147"/>
      <c r="O2" s="147"/>
      <c r="P2" s="147"/>
      <c r="Q2" s="147"/>
      <c r="R2" s="147"/>
      <c r="S2" s="147"/>
      <c r="T2" s="147"/>
      <c r="U2" s="147"/>
      <c r="V2" s="147"/>
      <c r="W2" s="147"/>
      <c r="X2" s="147"/>
    </row>
    <row r="3" spans="1:24" ht="32.25" thickBot="1" x14ac:dyDescent="0.3">
      <c r="A3" s="148" t="s">
        <v>64</v>
      </c>
      <c r="B3" s="148"/>
      <c r="C3" s="148"/>
      <c r="D3" s="148"/>
      <c r="E3" s="148"/>
      <c r="F3" s="148"/>
      <c r="G3" s="148"/>
      <c r="H3" s="148"/>
      <c r="I3" s="148"/>
      <c r="J3" s="148"/>
      <c r="K3" s="148"/>
      <c r="L3" s="148"/>
      <c r="M3" s="148"/>
      <c r="N3" s="148"/>
      <c r="O3" s="148"/>
      <c r="P3" s="148"/>
      <c r="Q3" s="148"/>
      <c r="R3" s="148"/>
      <c r="S3" s="148"/>
      <c r="T3" s="148"/>
      <c r="U3" s="148"/>
      <c r="V3" s="148"/>
      <c r="W3" s="148"/>
      <c r="X3" s="148"/>
    </row>
    <row r="4" spans="1:24" ht="66" customHeight="1" x14ac:dyDescent="0.25">
      <c r="A4" s="149" t="s">
        <v>68</v>
      </c>
      <c r="B4" s="149"/>
      <c r="C4" s="149"/>
      <c r="D4" s="149"/>
      <c r="E4" s="149"/>
      <c r="F4" s="149"/>
      <c r="G4" s="149"/>
      <c r="H4" s="149"/>
      <c r="I4" s="149"/>
      <c r="J4" s="149"/>
      <c r="K4" s="149"/>
      <c r="L4" s="149"/>
      <c r="M4" s="149"/>
      <c r="N4" s="149"/>
      <c r="O4" s="149"/>
      <c r="P4" s="149"/>
      <c r="Q4" s="149"/>
      <c r="R4" s="149"/>
      <c r="S4" s="149"/>
      <c r="T4" s="149"/>
      <c r="U4" s="149"/>
      <c r="V4" s="149"/>
      <c r="W4" s="149"/>
      <c r="X4" s="149"/>
    </row>
    <row r="5" spans="1:24" ht="48.75" customHeight="1" x14ac:dyDescent="0.25">
      <c r="A5" s="149" t="s">
        <v>67</v>
      </c>
      <c r="B5" s="149"/>
      <c r="C5" s="149"/>
      <c r="D5" s="149"/>
      <c r="E5" s="149"/>
      <c r="F5" s="149"/>
      <c r="G5" s="149"/>
      <c r="H5" s="149"/>
      <c r="I5" s="149"/>
      <c r="J5" s="149"/>
      <c r="K5" s="149"/>
      <c r="L5" s="149"/>
      <c r="M5" s="149"/>
      <c r="N5" s="149"/>
      <c r="O5" s="149"/>
      <c r="P5" s="149"/>
      <c r="Q5" s="149"/>
      <c r="R5" s="149"/>
      <c r="S5" s="149"/>
      <c r="T5" s="149"/>
      <c r="U5" s="149"/>
      <c r="V5" s="149"/>
      <c r="W5" s="149"/>
      <c r="X5" s="149"/>
    </row>
    <row r="6" spans="1:24" ht="80.25" customHeight="1" x14ac:dyDescent="0.25">
      <c r="A6" s="149" t="s">
        <v>97</v>
      </c>
      <c r="B6" s="149"/>
      <c r="C6" s="149"/>
      <c r="D6" s="149"/>
      <c r="E6" s="149"/>
      <c r="F6" s="149"/>
      <c r="G6" s="149"/>
      <c r="H6" s="149"/>
      <c r="I6" s="149"/>
      <c r="J6" s="149"/>
      <c r="K6" s="149"/>
      <c r="L6" s="149"/>
      <c r="M6" s="149"/>
      <c r="N6" s="149"/>
      <c r="O6" s="149"/>
      <c r="P6" s="149"/>
      <c r="Q6" s="149"/>
      <c r="R6" s="149"/>
      <c r="S6" s="149"/>
      <c r="T6" s="149"/>
      <c r="U6" s="149"/>
      <c r="V6" s="149"/>
      <c r="W6" s="149"/>
      <c r="X6" s="149"/>
    </row>
    <row r="7" spans="1:24" ht="36.75" customHeight="1" x14ac:dyDescent="0.25">
      <c r="A7" s="149" t="s">
        <v>98</v>
      </c>
      <c r="B7" s="149"/>
      <c r="C7" s="149"/>
      <c r="D7" s="149"/>
      <c r="E7" s="149"/>
      <c r="F7" s="149"/>
      <c r="G7" s="149"/>
      <c r="H7" s="149"/>
      <c r="I7" s="149"/>
      <c r="J7" s="149"/>
      <c r="K7" s="149"/>
      <c r="L7" s="149"/>
      <c r="M7" s="149"/>
      <c r="N7" s="149"/>
      <c r="O7" s="149"/>
      <c r="P7" s="149"/>
      <c r="Q7" s="149"/>
      <c r="R7" s="149"/>
      <c r="S7" s="149"/>
      <c r="T7" s="149"/>
      <c r="U7" s="149"/>
      <c r="V7" s="149"/>
      <c r="W7" s="149"/>
      <c r="X7" s="149"/>
    </row>
    <row r="8" spans="1:24" ht="61.5" customHeight="1" x14ac:dyDescent="0.25">
      <c r="A8" s="149" t="s">
        <v>66</v>
      </c>
      <c r="B8" s="149"/>
      <c r="C8" s="149"/>
      <c r="D8" s="149"/>
      <c r="E8" s="149"/>
      <c r="F8" s="149"/>
      <c r="G8" s="149"/>
      <c r="H8" s="149"/>
      <c r="I8" s="149"/>
      <c r="J8" s="149"/>
      <c r="K8" s="149"/>
      <c r="L8" s="149"/>
      <c r="M8" s="149"/>
      <c r="N8" s="149"/>
      <c r="O8" s="149"/>
      <c r="P8" s="149"/>
      <c r="Q8" s="149"/>
      <c r="R8" s="149"/>
      <c r="S8" s="149"/>
      <c r="T8" s="149"/>
      <c r="U8" s="149"/>
      <c r="V8" s="149"/>
      <c r="W8" s="149"/>
      <c r="X8" s="149"/>
    </row>
    <row r="9" spans="1:24" ht="48" customHeight="1" x14ac:dyDescent="0.25">
      <c r="A9" s="149" t="s">
        <v>65</v>
      </c>
      <c r="B9" s="149"/>
      <c r="C9" s="149"/>
      <c r="D9" s="149"/>
      <c r="E9" s="149"/>
      <c r="F9" s="149"/>
      <c r="G9" s="149"/>
      <c r="H9" s="149"/>
      <c r="I9" s="149"/>
      <c r="J9" s="149"/>
      <c r="K9" s="149"/>
      <c r="L9" s="149"/>
      <c r="M9" s="149"/>
      <c r="N9" s="149"/>
      <c r="O9" s="149"/>
      <c r="P9" s="149"/>
      <c r="Q9" s="149"/>
      <c r="R9" s="149"/>
      <c r="S9" s="149"/>
      <c r="T9" s="149"/>
      <c r="U9" s="149"/>
      <c r="V9" s="149"/>
      <c r="W9" s="149"/>
      <c r="X9" s="149"/>
    </row>
    <row r="10" spans="1:24" ht="90.75" customHeight="1" x14ac:dyDescent="0.25">
      <c r="A10" s="149" t="s">
        <v>77</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row>
  </sheetData>
  <mergeCells count="10">
    <mergeCell ref="A2:X2"/>
    <mergeCell ref="A1:X1"/>
    <mergeCell ref="A3:X3"/>
    <mergeCell ref="A9:X9"/>
    <mergeCell ref="A10:X10"/>
    <mergeCell ref="A4:X4"/>
    <mergeCell ref="A5:X5"/>
    <mergeCell ref="A6:X6"/>
    <mergeCell ref="A7:X7"/>
    <mergeCell ref="A8:X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109"/>
  <sheetViews>
    <sheetView tabSelected="1" zoomScale="70" zoomScaleNormal="70" workbookViewId="0">
      <pane xSplit="2" ySplit="4" topLeftCell="C59" activePane="bottomRight" state="frozen"/>
      <selection pane="topRight" activeCell="C1" sqref="C1"/>
      <selection pane="bottomLeft" activeCell="A5" sqref="A5"/>
      <selection pane="bottomRight" activeCell="J75" sqref="J75:J79"/>
    </sheetView>
  </sheetViews>
  <sheetFormatPr defaultRowHeight="15" outlineLevelCol="1" x14ac:dyDescent="0.25"/>
  <cols>
    <col min="1" max="1" width="5.42578125" customWidth="1"/>
    <col min="2" max="2" width="12" style="13" customWidth="1"/>
    <col min="3" max="3" width="63.28515625" style="57" customWidth="1"/>
    <col min="4" max="4" width="8.7109375" hidden="1" customWidth="1" outlineLevel="1"/>
    <col min="5" max="5" width="10.85546875" hidden="1" customWidth="1" outlineLevel="1"/>
    <col min="6" max="6" width="30.140625" customWidth="1" collapsed="1"/>
    <col min="7" max="7" width="16" customWidth="1"/>
    <col min="8" max="9" width="29.85546875" customWidth="1"/>
    <col min="10" max="10" width="84.28515625" customWidth="1"/>
    <col min="11" max="11" width="2.42578125" style="3" customWidth="1"/>
    <col min="12" max="12" width="6.28515625" style="1" hidden="1" customWidth="1" outlineLevel="1"/>
    <col min="13" max="13" width="7" style="2" hidden="1" customWidth="1" outlineLevel="1"/>
    <col min="14" max="14" width="6" style="1" hidden="1" customWidth="1" outlineLevel="1"/>
    <col min="15" max="15" width="9.7109375" style="2" hidden="1" customWidth="1" outlineLevel="1"/>
    <col min="16" max="18" width="9.140625" hidden="1" customWidth="1" outlineLevel="1"/>
    <col min="19" max="19" width="9.140625" collapsed="1"/>
  </cols>
  <sheetData>
    <row r="1" spans="1:34" ht="112.5" customHeight="1" thickBot="1" x14ac:dyDescent="0.3">
      <c r="A1" s="208" t="s">
        <v>486</v>
      </c>
      <c r="B1" s="208"/>
      <c r="C1" s="208"/>
      <c r="D1" s="208"/>
      <c r="E1" s="208"/>
      <c r="F1" s="208"/>
      <c r="G1" s="208"/>
      <c r="H1" s="208"/>
      <c r="I1" s="208"/>
      <c r="J1" s="208"/>
      <c r="K1" s="208"/>
      <c r="L1" s="208"/>
      <c r="M1" s="208"/>
      <c r="N1" s="208"/>
      <c r="O1" s="208"/>
      <c r="P1" s="208"/>
      <c r="Q1" s="208"/>
      <c r="R1" s="209"/>
      <c r="S1" s="9"/>
      <c r="T1" s="9"/>
      <c r="U1" s="9"/>
      <c r="V1" s="9"/>
      <c r="W1" s="9"/>
      <c r="X1" s="9"/>
      <c r="Y1" s="9"/>
      <c r="Z1" s="9"/>
      <c r="AA1" s="9"/>
      <c r="AB1" s="9"/>
      <c r="AC1" s="9"/>
      <c r="AD1" s="9"/>
      <c r="AE1" s="9"/>
      <c r="AF1" s="9"/>
      <c r="AG1" s="9"/>
      <c r="AH1" s="9"/>
    </row>
    <row r="2" spans="1:34" ht="18.75" x14ac:dyDescent="0.25">
      <c r="A2" s="159"/>
      <c r="B2" s="210" t="s">
        <v>0</v>
      </c>
      <c r="C2" s="212" t="s">
        <v>1</v>
      </c>
      <c r="D2" s="213" t="s">
        <v>20</v>
      </c>
      <c r="E2" s="213" t="s">
        <v>21</v>
      </c>
      <c r="F2" s="214" t="s">
        <v>40</v>
      </c>
      <c r="G2" s="218" t="s">
        <v>36</v>
      </c>
      <c r="H2" s="217" t="s">
        <v>39</v>
      </c>
      <c r="I2" s="217"/>
      <c r="J2" s="219" t="s">
        <v>47</v>
      </c>
      <c r="K2" s="4"/>
      <c r="L2" s="221" t="s">
        <v>60</v>
      </c>
      <c r="M2" s="221"/>
      <c r="N2" s="221"/>
      <c r="O2" s="221"/>
      <c r="P2" s="221"/>
      <c r="Q2" s="221"/>
      <c r="R2" s="222"/>
      <c r="S2" s="9"/>
      <c r="T2" s="9"/>
      <c r="U2" s="9"/>
      <c r="V2" s="9"/>
      <c r="W2" s="9"/>
      <c r="X2" s="9"/>
      <c r="Y2" s="9"/>
      <c r="Z2" s="9"/>
      <c r="AA2" s="9"/>
      <c r="AB2" s="9"/>
      <c r="AC2" s="9"/>
      <c r="AD2" s="9"/>
      <c r="AE2" s="9"/>
      <c r="AF2" s="9"/>
      <c r="AG2" s="9"/>
      <c r="AH2" s="9"/>
    </row>
    <row r="3" spans="1:34" ht="17.25" x14ac:dyDescent="0.3">
      <c r="A3" s="159"/>
      <c r="B3" s="211"/>
      <c r="C3" s="212"/>
      <c r="D3" s="213"/>
      <c r="E3" s="213"/>
      <c r="F3" s="214"/>
      <c r="G3" s="218"/>
      <c r="H3" s="28" t="s">
        <v>35</v>
      </c>
      <c r="I3" s="29" t="s">
        <v>38</v>
      </c>
      <c r="J3" s="219"/>
      <c r="K3" s="4"/>
      <c r="L3" s="175" t="s">
        <v>49</v>
      </c>
      <c r="M3" s="175"/>
      <c r="N3" s="175" t="s">
        <v>50</v>
      </c>
      <c r="O3" s="175"/>
      <c r="P3" s="175" t="s">
        <v>51</v>
      </c>
      <c r="Q3" s="175"/>
      <c r="R3" s="220"/>
      <c r="S3" s="9"/>
      <c r="T3" s="9"/>
      <c r="U3" s="9"/>
      <c r="V3" s="9"/>
      <c r="W3" s="9"/>
      <c r="X3" s="9"/>
      <c r="Y3" s="9"/>
      <c r="Z3" s="9"/>
      <c r="AA3" s="9"/>
      <c r="AB3" s="9"/>
      <c r="AC3" s="9"/>
      <c r="AD3" s="9"/>
      <c r="AE3" s="9"/>
      <c r="AF3" s="9"/>
      <c r="AG3" s="9"/>
      <c r="AH3" s="9"/>
    </row>
    <row r="4" spans="1:34" ht="51" customHeight="1" x14ac:dyDescent="0.25">
      <c r="A4" s="159"/>
      <c r="B4" s="211"/>
      <c r="C4" s="212"/>
      <c r="D4" s="213"/>
      <c r="E4" s="213"/>
      <c r="F4" s="214"/>
      <c r="G4" s="218"/>
      <c r="H4" s="86" t="s">
        <v>102</v>
      </c>
      <c r="I4" s="35" t="s">
        <v>102</v>
      </c>
      <c r="J4" s="36" t="s">
        <v>48</v>
      </c>
      <c r="K4" s="4"/>
      <c r="L4" s="175"/>
      <c r="M4" s="175"/>
      <c r="N4" s="175"/>
      <c r="O4" s="175"/>
      <c r="P4" s="175"/>
      <c r="Q4" s="175"/>
      <c r="R4" s="220"/>
      <c r="S4" s="9"/>
      <c r="T4" s="9"/>
      <c r="U4" s="9"/>
      <c r="V4" s="9"/>
      <c r="W4" s="9"/>
      <c r="X4" s="9"/>
      <c r="Y4" s="9"/>
      <c r="Z4" s="9"/>
      <c r="AA4" s="9"/>
      <c r="AB4" s="9"/>
      <c r="AC4" s="9"/>
      <c r="AD4" s="9"/>
      <c r="AE4" s="9"/>
      <c r="AF4" s="9"/>
      <c r="AG4" s="9"/>
      <c r="AH4" s="9"/>
    </row>
    <row r="5" spans="1:34" ht="35.1" customHeight="1" x14ac:dyDescent="0.25">
      <c r="A5" s="198"/>
      <c r="B5" s="37" t="s">
        <v>2</v>
      </c>
      <c r="C5" s="39" t="s">
        <v>606</v>
      </c>
      <c r="D5" s="38" t="s">
        <v>37</v>
      </c>
      <c r="E5" s="38" t="s">
        <v>22</v>
      </c>
      <c r="F5" s="39" t="s">
        <v>41</v>
      </c>
      <c r="G5" s="188"/>
      <c r="H5" s="165">
        <v>835.1</v>
      </c>
      <c r="I5" s="190"/>
      <c r="J5" s="182" t="s">
        <v>520</v>
      </c>
      <c r="K5" s="4"/>
      <c r="L5" s="31" t="s">
        <v>57</v>
      </c>
      <c r="M5" s="30">
        <v>0.1</v>
      </c>
      <c r="N5" s="31" t="s">
        <v>59</v>
      </c>
      <c r="O5" s="30">
        <v>10000</v>
      </c>
      <c r="P5" s="27" t="s">
        <v>52</v>
      </c>
      <c r="Q5" s="27"/>
      <c r="R5" s="32"/>
      <c r="S5" s="9"/>
      <c r="T5" s="9"/>
      <c r="U5" s="9"/>
      <c r="V5" s="9"/>
      <c r="W5" s="9"/>
      <c r="X5" s="9"/>
      <c r="Y5" s="9"/>
      <c r="Z5" s="9"/>
      <c r="AA5" s="9"/>
      <c r="AB5" s="9"/>
      <c r="AC5" s="9"/>
      <c r="AD5" s="9"/>
      <c r="AE5" s="9"/>
      <c r="AF5" s="9"/>
      <c r="AG5" s="9"/>
      <c r="AH5" s="9"/>
    </row>
    <row r="6" spans="1:34" s="100" customFormat="1" ht="35.1" customHeight="1" x14ac:dyDescent="0.25">
      <c r="A6" s="199"/>
      <c r="B6" s="37"/>
      <c r="C6" s="162" t="s">
        <v>607</v>
      </c>
      <c r="D6" s="163"/>
      <c r="E6" s="163"/>
      <c r="F6" s="164"/>
      <c r="G6" s="189"/>
      <c r="H6" s="166"/>
      <c r="I6" s="191"/>
      <c r="J6" s="183"/>
      <c r="K6" s="101"/>
      <c r="L6" s="102"/>
      <c r="M6" s="103"/>
      <c r="N6" s="102"/>
      <c r="O6" s="103"/>
      <c r="P6" s="107"/>
      <c r="Q6" s="107"/>
      <c r="R6" s="108"/>
      <c r="S6" s="106"/>
      <c r="T6" s="106"/>
      <c r="U6" s="106"/>
      <c r="V6" s="106"/>
      <c r="W6" s="106"/>
      <c r="X6" s="106"/>
      <c r="Y6" s="106"/>
      <c r="Z6" s="106"/>
      <c r="AA6" s="106"/>
      <c r="AB6" s="106"/>
      <c r="AC6" s="106"/>
      <c r="AD6" s="106"/>
      <c r="AE6" s="106"/>
      <c r="AF6" s="106"/>
      <c r="AG6" s="106"/>
      <c r="AH6" s="106"/>
    </row>
    <row r="7" spans="1:34" ht="35.1" customHeight="1" x14ac:dyDescent="0.25">
      <c r="A7" s="202"/>
      <c r="B7" s="37" t="s">
        <v>74</v>
      </c>
      <c r="C7" s="39" t="s">
        <v>604</v>
      </c>
      <c r="D7" s="38" t="s">
        <v>37</v>
      </c>
      <c r="E7" s="38" t="s">
        <v>78</v>
      </c>
      <c r="F7" s="39" t="s">
        <v>76</v>
      </c>
      <c r="G7" s="188"/>
      <c r="H7" s="180">
        <v>28</v>
      </c>
      <c r="I7" s="192"/>
      <c r="J7" s="182" t="s">
        <v>479</v>
      </c>
      <c r="K7" s="4"/>
      <c r="L7" s="31" t="s">
        <v>58</v>
      </c>
      <c r="M7" s="30">
        <v>0</v>
      </c>
      <c r="N7" s="31" t="s">
        <v>59</v>
      </c>
      <c r="O7" s="30">
        <v>20</v>
      </c>
      <c r="P7" s="27" t="s">
        <v>52</v>
      </c>
      <c r="Q7" s="27"/>
      <c r="R7" s="32"/>
      <c r="S7" s="9"/>
      <c r="T7" s="9"/>
      <c r="U7" s="9"/>
      <c r="V7" s="9"/>
      <c r="W7" s="9"/>
      <c r="X7" s="9"/>
      <c r="Y7" s="9"/>
      <c r="Z7" s="9"/>
      <c r="AA7" s="9"/>
      <c r="AB7" s="9"/>
      <c r="AC7" s="9"/>
      <c r="AD7" s="9"/>
      <c r="AE7" s="9"/>
      <c r="AF7" s="9"/>
      <c r="AG7" s="9"/>
      <c r="AH7" s="9"/>
    </row>
    <row r="8" spans="1:34" s="100" customFormat="1" ht="35.1" customHeight="1" x14ac:dyDescent="0.25">
      <c r="A8" s="203"/>
      <c r="B8" s="37"/>
      <c r="C8" s="162" t="s">
        <v>605</v>
      </c>
      <c r="D8" s="163"/>
      <c r="E8" s="163"/>
      <c r="F8" s="164"/>
      <c r="G8" s="189"/>
      <c r="H8" s="181"/>
      <c r="I8" s="193"/>
      <c r="J8" s="183"/>
      <c r="K8" s="101"/>
      <c r="L8" s="102"/>
      <c r="M8" s="103"/>
      <c r="N8" s="102"/>
      <c r="O8" s="103"/>
      <c r="P8" s="107"/>
      <c r="Q8" s="107"/>
      <c r="R8" s="108"/>
      <c r="S8" s="106"/>
      <c r="T8" s="106"/>
      <c r="U8" s="106"/>
      <c r="V8" s="106"/>
      <c r="W8" s="106"/>
      <c r="X8" s="106"/>
      <c r="Y8" s="106"/>
      <c r="Z8" s="106"/>
      <c r="AA8" s="106"/>
      <c r="AB8" s="106"/>
      <c r="AC8" s="106"/>
      <c r="AD8" s="106"/>
      <c r="AE8" s="106"/>
      <c r="AF8" s="106"/>
      <c r="AG8" s="106"/>
      <c r="AH8" s="106"/>
    </row>
    <row r="9" spans="1:34" ht="35.1" customHeight="1" x14ac:dyDescent="0.25">
      <c r="A9" s="198"/>
      <c r="B9" s="37" t="s">
        <v>69</v>
      </c>
      <c r="C9" s="39" t="s">
        <v>602</v>
      </c>
      <c r="D9" s="38" t="s">
        <v>37</v>
      </c>
      <c r="E9" s="38" t="s">
        <v>96</v>
      </c>
      <c r="F9" s="39" t="s">
        <v>71</v>
      </c>
      <c r="G9" s="188"/>
      <c r="H9" s="194">
        <v>1586.6</v>
      </c>
      <c r="I9" s="196"/>
      <c r="J9" s="182" t="s">
        <v>103</v>
      </c>
      <c r="K9" s="4"/>
      <c r="L9" s="31" t="s">
        <v>57</v>
      </c>
      <c r="M9" s="30">
        <v>0.1</v>
      </c>
      <c r="N9" s="31" t="s">
        <v>59</v>
      </c>
      <c r="O9" s="30">
        <v>1000</v>
      </c>
      <c r="P9" s="27" t="s">
        <v>52</v>
      </c>
      <c r="Q9" s="27"/>
      <c r="R9" s="32"/>
      <c r="S9" s="9"/>
      <c r="T9" s="9"/>
      <c r="U9" s="9"/>
      <c r="V9" s="9"/>
      <c r="W9" s="9"/>
      <c r="X9" s="9"/>
      <c r="Y9" s="9"/>
      <c r="Z9" s="9"/>
      <c r="AA9" s="9"/>
      <c r="AB9" s="9"/>
      <c r="AC9" s="9"/>
      <c r="AD9" s="9"/>
      <c r="AE9" s="9"/>
      <c r="AF9" s="9"/>
      <c r="AG9" s="9"/>
      <c r="AH9" s="9"/>
    </row>
    <row r="10" spans="1:34" s="100" customFormat="1" ht="35.1" customHeight="1" x14ac:dyDescent="0.25">
      <c r="A10" s="199"/>
      <c r="B10" s="37"/>
      <c r="C10" s="162" t="s">
        <v>603</v>
      </c>
      <c r="D10" s="163"/>
      <c r="E10" s="163"/>
      <c r="F10" s="164"/>
      <c r="G10" s="189"/>
      <c r="H10" s="195"/>
      <c r="I10" s="197"/>
      <c r="J10" s="183"/>
      <c r="K10" s="101"/>
      <c r="L10" s="102"/>
      <c r="M10" s="103"/>
      <c r="N10" s="102"/>
      <c r="O10" s="103"/>
      <c r="P10" s="107"/>
      <c r="Q10" s="107"/>
      <c r="R10" s="108"/>
      <c r="S10" s="106"/>
      <c r="T10" s="106"/>
      <c r="U10" s="106"/>
      <c r="V10" s="106"/>
      <c r="W10" s="106"/>
      <c r="X10" s="106"/>
      <c r="Y10" s="106"/>
      <c r="Z10" s="106"/>
      <c r="AA10" s="106"/>
      <c r="AB10" s="106"/>
      <c r="AC10" s="106"/>
      <c r="AD10" s="106"/>
      <c r="AE10" s="106"/>
      <c r="AF10" s="106"/>
      <c r="AG10" s="106"/>
      <c r="AH10" s="106"/>
    </row>
    <row r="11" spans="1:34" ht="35.1" customHeight="1" x14ac:dyDescent="0.25">
      <c r="A11" s="198"/>
      <c r="B11" s="37" t="s">
        <v>3</v>
      </c>
      <c r="C11" s="39" t="s">
        <v>600</v>
      </c>
      <c r="D11" s="38" t="s">
        <v>37</v>
      </c>
      <c r="E11" s="38" t="s">
        <v>79</v>
      </c>
      <c r="F11" s="39" t="s">
        <v>75</v>
      </c>
      <c r="G11" s="188"/>
      <c r="H11" s="180">
        <v>1254</v>
      </c>
      <c r="I11" s="192"/>
      <c r="J11" s="182" t="s">
        <v>484</v>
      </c>
      <c r="K11" s="4"/>
      <c r="L11" s="31" t="s">
        <v>57</v>
      </c>
      <c r="M11" s="30">
        <v>0.1</v>
      </c>
      <c r="N11" s="31" t="s">
        <v>59</v>
      </c>
      <c r="O11" s="30">
        <v>1000</v>
      </c>
      <c r="P11" s="27" t="s">
        <v>52</v>
      </c>
      <c r="Q11" s="27"/>
      <c r="R11" s="32"/>
      <c r="S11" s="9"/>
      <c r="T11" s="9"/>
      <c r="U11" s="9"/>
      <c r="V11" s="9"/>
      <c r="W11" s="9"/>
      <c r="X11" s="9"/>
      <c r="Y11" s="9"/>
      <c r="Z11" s="9"/>
      <c r="AA11" s="9"/>
      <c r="AB11" s="9"/>
      <c r="AC11" s="9"/>
      <c r="AD11" s="9"/>
      <c r="AE11" s="9"/>
      <c r="AF11" s="9"/>
      <c r="AG11" s="9"/>
      <c r="AH11" s="9"/>
    </row>
    <row r="12" spans="1:34" s="100" customFormat="1" ht="35.1" customHeight="1" x14ac:dyDescent="0.25">
      <c r="A12" s="199"/>
      <c r="B12" s="37"/>
      <c r="C12" s="162" t="s">
        <v>601</v>
      </c>
      <c r="D12" s="163"/>
      <c r="E12" s="163"/>
      <c r="F12" s="164"/>
      <c r="G12" s="189"/>
      <c r="H12" s="181"/>
      <c r="I12" s="193"/>
      <c r="J12" s="183"/>
      <c r="K12" s="101"/>
      <c r="L12" s="102"/>
      <c r="M12" s="103"/>
      <c r="N12" s="102"/>
      <c r="O12" s="103"/>
      <c r="P12" s="107"/>
      <c r="Q12" s="107"/>
      <c r="R12" s="108"/>
      <c r="S12" s="106"/>
      <c r="T12" s="106"/>
      <c r="U12" s="106"/>
      <c r="V12" s="106"/>
      <c r="W12" s="106"/>
      <c r="X12" s="106"/>
      <c r="Y12" s="106"/>
      <c r="Z12" s="106"/>
      <c r="AA12" s="106"/>
      <c r="AB12" s="106"/>
      <c r="AC12" s="106"/>
      <c r="AD12" s="106"/>
      <c r="AE12" s="106"/>
      <c r="AF12" s="106"/>
      <c r="AG12" s="106"/>
      <c r="AH12" s="106"/>
    </row>
    <row r="13" spans="1:34" ht="35.1" customHeight="1" x14ac:dyDescent="0.25">
      <c r="A13" s="202"/>
      <c r="B13" s="37" t="s">
        <v>4</v>
      </c>
      <c r="C13" s="39" t="s">
        <v>598</v>
      </c>
      <c r="D13" s="38" t="s">
        <v>37</v>
      </c>
      <c r="E13" s="38" t="s">
        <v>23</v>
      </c>
      <c r="F13" s="39" t="s">
        <v>42</v>
      </c>
      <c r="G13" s="188"/>
      <c r="H13" s="171">
        <v>322732</v>
      </c>
      <c r="I13" s="188"/>
      <c r="J13" s="186"/>
      <c r="K13" s="4"/>
      <c r="L13" s="31" t="s">
        <v>57</v>
      </c>
      <c r="M13" s="30">
        <v>0.1</v>
      </c>
      <c r="N13" s="31" t="s">
        <v>59</v>
      </c>
      <c r="O13" s="30">
        <v>200000</v>
      </c>
      <c r="P13" s="27" t="s">
        <v>52</v>
      </c>
      <c r="Q13" s="27"/>
      <c r="R13" s="32"/>
      <c r="S13" s="9"/>
      <c r="T13" s="9"/>
      <c r="U13" s="9"/>
      <c r="V13" s="9"/>
      <c r="W13" s="9"/>
      <c r="X13" s="9"/>
      <c r="Y13" s="9"/>
      <c r="Z13" s="9"/>
      <c r="AA13" s="9"/>
      <c r="AB13" s="9"/>
      <c r="AC13" s="9"/>
      <c r="AD13" s="9"/>
      <c r="AE13" s="9"/>
      <c r="AF13" s="9"/>
      <c r="AG13" s="9"/>
      <c r="AH13" s="9"/>
    </row>
    <row r="14" spans="1:34" s="100" customFormat="1" ht="35.1" customHeight="1" x14ac:dyDescent="0.25">
      <c r="A14" s="203"/>
      <c r="B14" s="37"/>
      <c r="C14" s="162" t="s">
        <v>599</v>
      </c>
      <c r="D14" s="163"/>
      <c r="E14" s="163"/>
      <c r="F14" s="164"/>
      <c r="G14" s="189"/>
      <c r="H14" s="172"/>
      <c r="I14" s="189"/>
      <c r="J14" s="187"/>
      <c r="K14" s="101"/>
      <c r="L14" s="102"/>
      <c r="M14" s="103"/>
      <c r="N14" s="102"/>
      <c r="O14" s="103"/>
      <c r="P14" s="107"/>
      <c r="Q14" s="107"/>
      <c r="R14" s="108"/>
      <c r="S14" s="106"/>
      <c r="T14" s="106"/>
      <c r="U14" s="106"/>
      <c r="V14" s="106"/>
      <c r="W14" s="106"/>
      <c r="X14" s="106"/>
      <c r="Y14" s="106"/>
      <c r="Z14" s="106"/>
      <c r="AA14" s="106"/>
      <c r="AB14" s="106"/>
      <c r="AC14" s="106"/>
      <c r="AD14" s="106"/>
      <c r="AE14" s="106"/>
      <c r="AF14" s="106"/>
      <c r="AG14" s="106"/>
      <c r="AH14" s="106"/>
    </row>
    <row r="15" spans="1:34" ht="35.1" customHeight="1" x14ac:dyDescent="0.25">
      <c r="A15" s="202"/>
      <c r="B15" s="37" t="s">
        <v>5</v>
      </c>
      <c r="C15" s="39" t="s">
        <v>596</v>
      </c>
      <c r="D15" s="38" t="s">
        <v>37</v>
      </c>
      <c r="E15" s="38" t="s">
        <v>80</v>
      </c>
      <c r="F15" s="39" t="s">
        <v>43</v>
      </c>
      <c r="G15" s="188"/>
      <c r="H15" s="173">
        <v>1361.1</v>
      </c>
      <c r="I15" s="188"/>
      <c r="J15" s="186"/>
      <c r="K15" s="4"/>
      <c r="L15" s="31" t="s">
        <v>58</v>
      </c>
      <c r="M15" s="30">
        <v>0</v>
      </c>
      <c r="N15" s="31" t="s">
        <v>59</v>
      </c>
      <c r="O15" s="30">
        <v>2500</v>
      </c>
      <c r="P15" s="27" t="s">
        <v>52</v>
      </c>
      <c r="Q15" s="27"/>
      <c r="R15" s="32"/>
      <c r="S15" s="9"/>
      <c r="T15" s="9"/>
      <c r="U15" s="9"/>
      <c r="V15" s="9"/>
      <c r="W15" s="9"/>
      <c r="X15" s="9"/>
      <c r="Y15" s="9"/>
      <c r="Z15" s="9"/>
      <c r="AA15" s="9"/>
      <c r="AB15" s="9"/>
      <c r="AC15" s="9"/>
      <c r="AD15" s="9"/>
      <c r="AE15" s="9"/>
      <c r="AF15" s="9"/>
      <c r="AG15" s="9"/>
      <c r="AH15" s="9"/>
    </row>
    <row r="16" spans="1:34" s="100" customFormat="1" ht="35.1" customHeight="1" x14ac:dyDescent="0.25">
      <c r="A16" s="203"/>
      <c r="B16" s="37"/>
      <c r="C16" s="162" t="s">
        <v>597</v>
      </c>
      <c r="D16" s="163"/>
      <c r="E16" s="163"/>
      <c r="F16" s="164"/>
      <c r="G16" s="189"/>
      <c r="H16" s="174"/>
      <c r="I16" s="189"/>
      <c r="J16" s="187"/>
      <c r="K16" s="101"/>
      <c r="L16" s="102"/>
      <c r="M16" s="103"/>
      <c r="N16" s="102"/>
      <c r="O16" s="103"/>
      <c r="P16" s="107"/>
      <c r="Q16" s="107"/>
      <c r="R16" s="108"/>
      <c r="S16" s="106"/>
      <c r="T16" s="106"/>
      <c r="U16" s="106"/>
      <c r="V16" s="106"/>
      <c r="W16" s="106"/>
      <c r="X16" s="106"/>
      <c r="Y16" s="106"/>
      <c r="Z16" s="106"/>
      <c r="AA16" s="106"/>
      <c r="AB16" s="106"/>
      <c r="AC16" s="106"/>
      <c r="AD16" s="106"/>
      <c r="AE16" s="106"/>
      <c r="AF16" s="106"/>
      <c r="AG16" s="106"/>
      <c r="AH16" s="106"/>
    </row>
    <row r="17" spans="1:34" ht="35.1" customHeight="1" x14ac:dyDescent="0.25">
      <c r="A17" s="198"/>
      <c r="B17" s="37" t="s">
        <v>6</v>
      </c>
      <c r="C17" s="39" t="s">
        <v>594</v>
      </c>
      <c r="D17" s="38" t="s">
        <v>37</v>
      </c>
      <c r="E17" s="38" t="s">
        <v>24</v>
      </c>
      <c r="F17" s="39" t="s">
        <v>42</v>
      </c>
      <c r="G17" s="176">
        <f>H17+I17</f>
        <v>353324</v>
      </c>
      <c r="H17" s="171">
        <v>309606</v>
      </c>
      <c r="I17" s="171">
        <v>43718</v>
      </c>
      <c r="J17" s="178" t="s">
        <v>101</v>
      </c>
      <c r="K17" s="4"/>
      <c r="L17" s="31" t="s">
        <v>58</v>
      </c>
      <c r="M17" s="30">
        <v>0</v>
      </c>
      <c r="N17" s="31" t="s">
        <v>59</v>
      </c>
      <c r="O17" s="30">
        <v>230000</v>
      </c>
      <c r="P17" s="27" t="s">
        <v>52</v>
      </c>
      <c r="Q17" s="27"/>
      <c r="R17" s="32"/>
      <c r="S17" s="9"/>
      <c r="T17" s="9"/>
      <c r="U17" s="9"/>
      <c r="V17" s="9"/>
      <c r="W17" s="9"/>
      <c r="X17" s="9"/>
      <c r="Y17" s="9"/>
      <c r="Z17" s="9"/>
      <c r="AA17" s="9"/>
      <c r="AB17" s="9"/>
      <c r="AC17" s="9"/>
      <c r="AD17" s="9"/>
      <c r="AE17" s="9"/>
      <c r="AF17" s="9"/>
      <c r="AG17" s="9"/>
      <c r="AH17" s="9"/>
    </row>
    <row r="18" spans="1:34" s="100" customFormat="1" ht="35.1" customHeight="1" x14ac:dyDescent="0.25">
      <c r="A18" s="199"/>
      <c r="B18" s="37"/>
      <c r="C18" s="162" t="s">
        <v>595</v>
      </c>
      <c r="D18" s="163"/>
      <c r="E18" s="163"/>
      <c r="F18" s="164"/>
      <c r="G18" s="177"/>
      <c r="H18" s="172"/>
      <c r="I18" s="172"/>
      <c r="J18" s="179"/>
      <c r="K18" s="101"/>
      <c r="L18" s="102"/>
      <c r="M18" s="103"/>
      <c r="N18" s="102"/>
      <c r="O18" s="103"/>
      <c r="P18" s="107"/>
      <c r="Q18" s="107"/>
      <c r="R18" s="108"/>
      <c r="S18" s="106"/>
      <c r="T18" s="106"/>
      <c r="U18" s="106"/>
      <c r="V18" s="106"/>
      <c r="W18" s="106"/>
      <c r="X18" s="106"/>
      <c r="Y18" s="106"/>
      <c r="Z18" s="106"/>
      <c r="AA18" s="106"/>
      <c r="AB18" s="106"/>
      <c r="AC18" s="106"/>
      <c r="AD18" s="106"/>
      <c r="AE18" s="106"/>
      <c r="AF18" s="106"/>
      <c r="AG18" s="106"/>
      <c r="AH18" s="106"/>
    </row>
    <row r="19" spans="1:34" ht="35.1" customHeight="1" x14ac:dyDescent="0.25">
      <c r="A19" s="198"/>
      <c r="B19" s="37" t="s">
        <v>70</v>
      </c>
      <c r="C19" s="39" t="s">
        <v>592</v>
      </c>
      <c r="D19" s="38" t="s">
        <v>37</v>
      </c>
      <c r="E19" s="38" t="s">
        <v>81</v>
      </c>
      <c r="F19" s="39" t="s">
        <v>42</v>
      </c>
      <c r="G19" s="176">
        <f>H19+I19</f>
        <v>17593</v>
      </c>
      <c r="H19" s="180">
        <v>6688</v>
      </c>
      <c r="I19" s="180">
        <v>10905</v>
      </c>
      <c r="J19" s="182" t="s">
        <v>101</v>
      </c>
      <c r="K19" s="4"/>
      <c r="L19" s="31" t="s">
        <v>58</v>
      </c>
      <c r="M19" s="30">
        <v>0</v>
      </c>
      <c r="N19" s="31" t="s">
        <v>59</v>
      </c>
      <c r="O19" s="30">
        <v>230000</v>
      </c>
      <c r="P19" s="27" t="s">
        <v>52</v>
      </c>
      <c r="Q19" s="27"/>
      <c r="R19" s="32"/>
      <c r="S19" s="9"/>
      <c r="T19" s="9"/>
      <c r="U19" s="9"/>
      <c r="V19" s="9"/>
      <c r="W19" s="9"/>
      <c r="X19" s="9"/>
      <c r="Y19" s="9"/>
      <c r="Z19" s="9"/>
      <c r="AA19" s="9"/>
      <c r="AB19" s="9"/>
      <c r="AC19" s="9"/>
      <c r="AD19" s="9"/>
      <c r="AE19" s="9"/>
      <c r="AF19" s="9"/>
      <c r="AG19" s="9"/>
      <c r="AH19" s="9"/>
    </row>
    <row r="20" spans="1:34" s="100" customFormat="1" ht="35.1" customHeight="1" x14ac:dyDescent="0.25">
      <c r="A20" s="199"/>
      <c r="B20" s="37"/>
      <c r="C20" s="162" t="s">
        <v>593</v>
      </c>
      <c r="D20" s="163"/>
      <c r="E20" s="163"/>
      <c r="F20" s="164"/>
      <c r="G20" s="177"/>
      <c r="H20" s="181"/>
      <c r="I20" s="181"/>
      <c r="J20" s="183"/>
      <c r="K20" s="101"/>
      <c r="L20" s="102"/>
      <c r="M20" s="103"/>
      <c r="N20" s="102"/>
      <c r="O20" s="103"/>
      <c r="P20" s="107"/>
      <c r="Q20" s="107"/>
      <c r="R20" s="108"/>
      <c r="S20" s="106"/>
      <c r="T20" s="106"/>
      <c r="U20" s="106"/>
      <c r="V20" s="106"/>
      <c r="W20" s="106"/>
      <c r="X20" s="106"/>
      <c r="Y20" s="106"/>
      <c r="Z20" s="106"/>
      <c r="AA20" s="106"/>
      <c r="AB20" s="106"/>
      <c r="AC20" s="106"/>
      <c r="AD20" s="106"/>
      <c r="AE20" s="106"/>
      <c r="AF20" s="106"/>
      <c r="AG20" s="106"/>
      <c r="AH20" s="106"/>
    </row>
    <row r="21" spans="1:34" ht="35.1" customHeight="1" x14ac:dyDescent="0.25">
      <c r="A21" s="198"/>
      <c r="B21" s="37" t="s">
        <v>7</v>
      </c>
      <c r="C21" s="39" t="s">
        <v>590</v>
      </c>
      <c r="D21" s="38" t="s">
        <v>37</v>
      </c>
      <c r="E21" s="38" t="s">
        <v>25</v>
      </c>
      <c r="F21" s="39" t="s">
        <v>42</v>
      </c>
      <c r="G21" s="167"/>
      <c r="H21" s="180">
        <v>6438</v>
      </c>
      <c r="I21" s="184"/>
      <c r="J21" s="186"/>
      <c r="K21" s="4"/>
      <c r="L21" s="31" t="s">
        <v>58</v>
      </c>
      <c r="M21" s="30">
        <v>0</v>
      </c>
      <c r="N21" s="31" t="s">
        <v>59</v>
      </c>
      <c r="O21" s="30">
        <v>230000</v>
      </c>
      <c r="P21" s="27" t="s">
        <v>52</v>
      </c>
      <c r="Q21" s="27"/>
      <c r="R21" s="32"/>
      <c r="S21" s="9"/>
      <c r="T21" s="9"/>
      <c r="U21" s="9"/>
      <c r="V21" s="9"/>
      <c r="W21" s="9"/>
      <c r="X21" s="9"/>
      <c r="Y21" s="9"/>
      <c r="Z21" s="9"/>
      <c r="AA21" s="9"/>
      <c r="AB21" s="9"/>
      <c r="AC21" s="9"/>
      <c r="AD21" s="9"/>
      <c r="AE21" s="9"/>
      <c r="AF21" s="9"/>
      <c r="AG21" s="9"/>
      <c r="AH21" s="9"/>
    </row>
    <row r="22" spans="1:34" s="100" customFormat="1" ht="35.1" customHeight="1" x14ac:dyDescent="0.25">
      <c r="A22" s="199"/>
      <c r="B22" s="37"/>
      <c r="C22" s="162" t="s">
        <v>591</v>
      </c>
      <c r="D22" s="163"/>
      <c r="E22" s="163"/>
      <c r="F22" s="164"/>
      <c r="G22" s="168"/>
      <c r="H22" s="181"/>
      <c r="I22" s="185"/>
      <c r="J22" s="187"/>
      <c r="K22" s="101"/>
      <c r="L22" s="102"/>
      <c r="M22" s="103"/>
      <c r="N22" s="102"/>
      <c r="O22" s="103"/>
      <c r="P22" s="107"/>
      <c r="Q22" s="107"/>
      <c r="R22" s="108"/>
      <c r="S22" s="106"/>
      <c r="T22" s="106"/>
      <c r="U22" s="106"/>
      <c r="V22" s="106"/>
      <c r="W22" s="106"/>
      <c r="X22" s="106"/>
      <c r="Y22" s="106"/>
      <c r="Z22" s="106"/>
      <c r="AA22" s="106"/>
      <c r="AB22" s="106"/>
      <c r="AC22" s="106"/>
      <c r="AD22" s="106"/>
      <c r="AE22" s="106"/>
      <c r="AF22" s="106"/>
      <c r="AG22" s="106"/>
      <c r="AH22" s="106"/>
    </row>
    <row r="23" spans="1:34" ht="35.1" customHeight="1" x14ac:dyDescent="0.25">
      <c r="A23" s="198"/>
      <c r="B23" s="37" t="s">
        <v>8</v>
      </c>
      <c r="C23" s="39" t="s">
        <v>588</v>
      </c>
      <c r="D23" s="38" t="s">
        <v>37</v>
      </c>
      <c r="E23" s="38" t="s">
        <v>26</v>
      </c>
      <c r="F23" s="39" t="s">
        <v>42</v>
      </c>
      <c r="G23" s="167"/>
      <c r="H23" s="184"/>
      <c r="I23" s="180">
        <v>2269</v>
      </c>
      <c r="J23" s="182" t="s">
        <v>485</v>
      </c>
      <c r="K23" s="4"/>
      <c r="L23" s="31" t="s">
        <v>58</v>
      </c>
      <c r="M23" s="30">
        <v>0</v>
      </c>
      <c r="N23" s="31" t="s">
        <v>59</v>
      </c>
      <c r="O23" s="30">
        <v>100000</v>
      </c>
      <c r="P23" s="27" t="s">
        <v>52</v>
      </c>
      <c r="Q23" s="27"/>
      <c r="R23" s="32"/>
      <c r="S23" s="9"/>
      <c r="T23" s="9"/>
      <c r="U23" s="9"/>
      <c r="V23" s="9"/>
      <c r="W23" s="9"/>
      <c r="X23" s="9"/>
      <c r="Y23" s="9"/>
      <c r="Z23" s="9"/>
      <c r="AA23" s="9"/>
      <c r="AB23" s="9"/>
      <c r="AC23" s="9"/>
      <c r="AD23" s="9"/>
      <c r="AE23" s="9"/>
      <c r="AF23" s="9"/>
      <c r="AG23" s="9"/>
      <c r="AH23" s="9"/>
    </row>
    <row r="24" spans="1:34" s="100" customFormat="1" ht="35.1" customHeight="1" x14ac:dyDescent="0.25">
      <c r="A24" s="199"/>
      <c r="B24" s="37"/>
      <c r="C24" s="162" t="s">
        <v>589</v>
      </c>
      <c r="D24" s="163"/>
      <c r="E24" s="163"/>
      <c r="F24" s="164"/>
      <c r="G24" s="168"/>
      <c r="H24" s="185"/>
      <c r="I24" s="181"/>
      <c r="J24" s="183"/>
      <c r="K24" s="101"/>
      <c r="L24" s="102"/>
      <c r="M24" s="103"/>
      <c r="N24" s="102"/>
      <c r="O24" s="103"/>
      <c r="P24" s="107"/>
      <c r="Q24" s="107"/>
      <c r="R24" s="108"/>
      <c r="S24" s="106"/>
      <c r="T24" s="106"/>
      <c r="U24" s="106"/>
      <c r="V24" s="106"/>
      <c r="W24" s="106"/>
      <c r="X24" s="106"/>
      <c r="Y24" s="106"/>
      <c r="Z24" s="106"/>
      <c r="AA24" s="106"/>
      <c r="AB24" s="106"/>
      <c r="AC24" s="106"/>
      <c r="AD24" s="106"/>
      <c r="AE24" s="106"/>
      <c r="AF24" s="106"/>
      <c r="AG24" s="106"/>
      <c r="AH24" s="106"/>
    </row>
    <row r="25" spans="1:34" ht="35.1" customHeight="1" x14ac:dyDescent="0.25">
      <c r="A25" s="198"/>
      <c r="B25" s="37" t="s">
        <v>9</v>
      </c>
      <c r="C25" s="39" t="s">
        <v>586</v>
      </c>
      <c r="D25" s="38" t="s">
        <v>37</v>
      </c>
      <c r="E25" s="38" t="s">
        <v>27</v>
      </c>
      <c r="F25" s="39" t="s">
        <v>42</v>
      </c>
      <c r="G25" s="200">
        <f>H25+I25</f>
        <v>379624</v>
      </c>
      <c r="H25" s="171">
        <f>H17+H19+H21</f>
        <v>322732</v>
      </c>
      <c r="I25" s="171">
        <f>I17+I19+I23</f>
        <v>56892</v>
      </c>
      <c r="J25" s="186"/>
      <c r="K25" s="4"/>
      <c r="L25" s="31" t="s">
        <v>57</v>
      </c>
      <c r="M25" s="30">
        <v>0</v>
      </c>
      <c r="N25" s="31" t="s">
        <v>59</v>
      </c>
      <c r="O25" s="30">
        <v>230000</v>
      </c>
      <c r="P25" s="27" t="s">
        <v>52</v>
      </c>
      <c r="Q25" s="27"/>
      <c r="R25" s="32"/>
      <c r="S25" s="9"/>
      <c r="T25" s="9"/>
      <c r="U25" s="9"/>
      <c r="V25" s="9"/>
      <c r="W25" s="9"/>
      <c r="X25" s="9"/>
      <c r="Y25" s="9"/>
      <c r="Z25" s="9"/>
      <c r="AA25" s="9"/>
      <c r="AB25" s="9"/>
      <c r="AC25" s="9"/>
      <c r="AD25" s="9"/>
      <c r="AE25" s="9"/>
      <c r="AF25" s="9"/>
      <c r="AG25" s="9"/>
      <c r="AH25" s="9"/>
    </row>
    <row r="26" spans="1:34" s="100" customFormat="1" ht="35.1" customHeight="1" x14ac:dyDescent="0.25">
      <c r="A26" s="199"/>
      <c r="B26" s="37"/>
      <c r="C26" s="162" t="s">
        <v>587</v>
      </c>
      <c r="D26" s="163"/>
      <c r="E26" s="163"/>
      <c r="F26" s="164"/>
      <c r="G26" s="201"/>
      <c r="H26" s="172"/>
      <c r="I26" s="172"/>
      <c r="J26" s="187"/>
      <c r="K26" s="101"/>
      <c r="L26" s="102"/>
      <c r="M26" s="103"/>
      <c r="N26" s="102"/>
      <c r="O26" s="103"/>
      <c r="P26" s="107"/>
      <c r="Q26" s="107"/>
      <c r="R26" s="108"/>
      <c r="S26" s="106"/>
      <c r="T26" s="106"/>
      <c r="U26" s="106"/>
      <c r="V26" s="106"/>
      <c r="W26" s="106"/>
      <c r="X26" s="106"/>
      <c r="Y26" s="106"/>
      <c r="Z26" s="106"/>
      <c r="AA26" s="106"/>
      <c r="AB26" s="106"/>
      <c r="AC26" s="106"/>
      <c r="AD26" s="106"/>
      <c r="AE26" s="106"/>
      <c r="AF26" s="106"/>
      <c r="AG26" s="106"/>
      <c r="AH26" s="106"/>
    </row>
    <row r="27" spans="1:34" ht="35.1" hidden="1" customHeight="1" thickBot="1" x14ac:dyDescent="0.3">
      <c r="A27" s="41"/>
      <c r="B27" s="37" t="s">
        <v>72</v>
      </c>
      <c r="C27" s="39" t="s">
        <v>499</v>
      </c>
      <c r="D27" s="38" t="s">
        <v>37</v>
      </c>
      <c r="E27" s="38" t="s">
        <v>94</v>
      </c>
      <c r="F27" s="39" t="s">
        <v>42</v>
      </c>
      <c r="G27" s="40"/>
      <c r="H27" s="88">
        <v>0</v>
      </c>
      <c r="I27" s="91"/>
      <c r="J27" s="43"/>
      <c r="K27" s="4"/>
      <c r="L27" s="31" t="s">
        <v>58</v>
      </c>
      <c r="M27" s="30">
        <v>0</v>
      </c>
      <c r="N27" s="31" t="s">
        <v>59</v>
      </c>
      <c r="O27" s="30">
        <v>200000</v>
      </c>
      <c r="P27" s="27" t="s">
        <v>52</v>
      </c>
      <c r="Q27" s="27"/>
      <c r="R27" s="32"/>
      <c r="S27" s="9"/>
      <c r="T27" s="9"/>
      <c r="U27" s="9"/>
      <c r="V27" s="9"/>
      <c r="W27" s="9"/>
      <c r="X27" s="9"/>
      <c r="Y27" s="9"/>
      <c r="Z27" s="9"/>
      <c r="AA27" s="9"/>
      <c r="AB27" s="9"/>
      <c r="AC27" s="9"/>
      <c r="AD27" s="9"/>
      <c r="AE27" s="9"/>
      <c r="AF27" s="9"/>
      <c r="AG27" s="9"/>
      <c r="AH27" s="9"/>
    </row>
    <row r="28" spans="1:34" ht="35.1" hidden="1" customHeight="1" thickBot="1" x14ac:dyDescent="0.3">
      <c r="A28" s="44"/>
      <c r="B28" s="37" t="s">
        <v>73</v>
      </c>
      <c r="C28" s="39" t="s">
        <v>500</v>
      </c>
      <c r="D28" s="38" t="s">
        <v>37</v>
      </c>
      <c r="E28" s="38" t="s">
        <v>95</v>
      </c>
      <c r="F28" s="39" t="s">
        <v>42</v>
      </c>
      <c r="G28" s="40"/>
      <c r="H28" s="40"/>
      <c r="I28" s="90">
        <f>54623</f>
        <v>54623</v>
      </c>
      <c r="J28" s="43"/>
      <c r="K28" s="14"/>
      <c r="L28" s="31" t="s">
        <v>58</v>
      </c>
      <c r="M28" s="30">
        <v>0</v>
      </c>
      <c r="N28" s="31" t="s">
        <v>59</v>
      </c>
      <c r="O28" s="30">
        <v>200000</v>
      </c>
      <c r="P28" s="27" t="s">
        <v>52</v>
      </c>
      <c r="Q28" s="27"/>
      <c r="R28" s="32"/>
      <c r="S28" s="9"/>
      <c r="T28" s="9"/>
      <c r="U28" s="9"/>
      <c r="V28" s="9"/>
      <c r="W28" s="9"/>
      <c r="X28" s="9"/>
      <c r="Y28" s="9"/>
      <c r="Z28" s="9"/>
      <c r="AA28" s="9"/>
      <c r="AB28" s="9"/>
      <c r="AC28" s="9"/>
      <c r="AD28" s="9"/>
      <c r="AE28" s="9"/>
      <c r="AF28" s="9"/>
      <c r="AG28" s="9"/>
      <c r="AH28" s="9"/>
    </row>
    <row r="29" spans="1:34" ht="35.1" customHeight="1" collapsed="1" x14ac:dyDescent="0.25">
      <c r="A29" s="160"/>
      <c r="B29" s="37" t="s">
        <v>10</v>
      </c>
      <c r="C29" s="39" t="s">
        <v>584</v>
      </c>
      <c r="D29" s="38" t="s">
        <v>37</v>
      </c>
      <c r="E29" s="38" t="s">
        <v>82</v>
      </c>
      <c r="F29" s="39" t="s">
        <v>44</v>
      </c>
      <c r="G29" s="165">
        <v>794</v>
      </c>
      <c r="H29" s="167"/>
      <c r="I29" s="167"/>
      <c r="J29" s="182" t="s">
        <v>519</v>
      </c>
      <c r="K29" s="4"/>
      <c r="L29" s="31" t="s">
        <v>57</v>
      </c>
      <c r="M29" s="30">
        <v>0</v>
      </c>
      <c r="N29" s="31"/>
      <c r="O29" s="30">
        <v>100</v>
      </c>
      <c r="P29" s="27" t="s">
        <v>52</v>
      </c>
      <c r="Q29" s="27"/>
      <c r="R29" s="32"/>
      <c r="S29" s="9"/>
      <c r="T29" s="9"/>
      <c r="U29" s="9"/>
      <c r="V29" s="9"/>
      <c r="W29" s="9"/>
      <c r="X29" s="9"/>
      <c r="Y29" s="9"/>
      <c r="Z29" s="9"/>
      <c r="AA29" s="9"/>
      <c r="AB29" s="9"/>
      <c r="AC29" s="9"/>
      <c r="AD29" s="9"/>
      <c r="AE29" s="9"/>
      <c r="AF29" s="9"/>
      <c r="AG29" s="9"/>
      <c r="AH29" s="9"/>
    </row>
    <row r="30" spans="1:34" s="100" customFormat="1" ht="35.1" customHeight="1" x14ac:dyDescent="0.25">
      <c r="A30" s="161"/>
      <c r="B30" s="37"/>
      <c r="C30" s="162" t="s">
        <v>585</v>
      </c>
      <c r="D30" s="163"/>
      <c r="E30" s="163"/>
      <c r="F30" s="164"/>
      <c r="G30" s="166"/>
      <c r="H30" s="168"/>
      <c r="I30" s="168"/>
      <c r="J30" s="183"/>
      <c r="K30" s="101"/>
      <c r="L30" s="102"/>
      <c r="M30" s="103"/>
      <c r="N30" s="102"/>
      <c r="O30" s="103"/>
      <c r="P30" s="107"/>
      <c r="Q30" s="107"/>
      <c r="R30" s="108"/>
      <c r="S30" s="106"/>
      <c r="T30" s="106"/>
      <c r="U30" s="106"/>
      <c r="V30" s="106"/>
      <c r="W30" s="106"/>
      <c r="X30" s="106"/>
      <c r="Y30" s="106"/>
      <c r="Z30" s="106"/>
      <c r="AA30" s="106"/>
      <c r="AB30" s="106"/>
      <c r="AC30" s="106"/>
      <c r="AD30" s="106"/>
      <c r="AE30" s="106"/>
      <c r="AF30" s="106"/>
      <c r="AG30" s="106"/>
      <c r="AH30" s="106"/>
    </row>
    <row r="31" spans="1:34" ht="35.1" hidden="1" customHeight="1" x14ac:dyDescent="0.25">
      <c r="A31" s="41"/>
      <c r="B31" s="45" t="s">
        <v>487</v>
      </c>
      <c r="C31" s="47" t="s">
        <v>521</v>
      </c>
      <c r="D31" s="46"/>
      <c r="E31" s="46"/>
      <c r="F31" s="39" t="s">
        <v>42</v>
      </c>
      <c r="G31" s="49">
        <v>3438</v>
      </c>
      <c r="H31" s="89"/>
      <c r="I31" s="89"/>
      <c r="J31" s="43" t="s">
        <v>488</v>
      </c>
      <c r="K31" s="4"/>
      <c r="L31" s="31"/>
      <c r="M31" s="30"/>
      <c r="N31" s="31"/>
      <c r="O31" s="30"/>
      <c r="P31" s="27"/>
      <c r="Q31" s="27"/>
      <c r="R31" s="32"/>
      <c r="S31" s="9"/>
      <c r="T31" s="9"/>
      <c r="U31" s="9"/>
      <c r="V31" s="9"/>
      <c r="W31" s="9"/>
      <c r="X31" s="9"/>
      <c r="Y31" s="9"/>
      <c r="Z31" s="9"/>
      <c r="AA31" s="9"/>
      <c r="AB31" s="9"/>
      <c r="AC31" s="9"/>
      <c r="AD31" s="9"/>
      <c r="AE31" s="9"/>
      <c r="AF31" s="9"/>
      <c r="AG31" s="9"/>
      <c r="AH31" s="9"/>
    </row>
    <row r="32" spans="1:34" ht="35.1" hidden="1" customHeight="1" x14ac:dyDescent="0.25">
      <c r="A32" s="41"/>
      <c r="B32" s="45" t="s">
        <v>489</v>
      </c>
      <c r="C32" s="47" t="s">
        <v>490</v>
      </c>
      <c r="D32" s="46"/>
      <c r="E32" s="46"/>
      <c r="F32" s="39" t="s">
        <v>42</v>
      </c>
      <c r="G32" s="85">
        <v>926</v>
      </c>
      <c r="H32" s="89"/>
      <c r="I32" s="89"/>
      <c r="J32" s="43"/>
      <c r="K32" s="4"/>
      <c r="L32" s="31"/>
      <c r="M32" s="30"/>
      <c r="N32" s="31"/>
      <c r="O32" s="30"/>
      <c r="P32" s="27"/>
      <c r="Q32" s="27"/>
      <c r="R32" s="32"/>
      <c r="S32" s="9"/>
      <c r="T32" s="9"/>
      <c r="U32" s="9"/>
      <c r="V32" s="9"/>
      <c r="W32" s="9"/>
      <c r="X32" s="9"/>
      <c r="Y32" s="9"/>
      <c r="Z32" s="9"/>
      <c r="AA32" s="9"/>
      <c r="AB32" s="9"/>
      <c r="AC32" s="9"/>
      <c r="AD32" s="9"/>
      <c r="AE32" s="9"/>
      <c r="AF32" s="9"/>
      <c r="AG32" s="9"/>
      <c r="AH32" s="9"/>
    </row>
    <row r="33" spans="1:34" ht="35.1" customHeight="1" x14ac:dyDescent="0.25">
      <c r="A33" s="169"/>
      <c r="B33" s="111" t="s">
        <v>537</v>
      </c>
      <c r="C33" s="112" t="s">
        <v>545</v>
      </c>
      <c r="D33" s="46"/>
      <c r="E33" s="38" t="s">
        <v>541</v>
      </c>
      <c r="F33" s="39" t="s">
        <v>540</v>
      </c>
      <c r="G33" s="171">
        <v>48</v>
      </c>
      <c r="H33" s="167"/>
      <c r="I33" s="167"/>
      <c r="J33" s="154"/>
      <c r="K33" s="4"/>
      <c r="L33" s="94"/>
      <c r="M33" s="95"/>
      <c r="N33" s="94"/>
      <c r="O33" s="95"/>
      <c r="P33" s="93"/>
      <c r="Q33" s="93"/>
      <c r="R33" s="96"/>
      <c r="S33" s="9"/>
      <c r="T33" s="9"/>
      <c r="U33" s="9"/>
      <c r="V33" s="9"/>
      <c r="W33" s="9"/>
      <c r="X33" s="9"/>
      <c r="Y33" s="9"/>
      <c r="Z33" s="9"/>
      <c r="AA33" s="9"/>
      <c r="AB33" s="9"/>
      <c r="AC33" s="9"/>
      <c r="AD33" s="9"/>
      <c r="AE33" s="9"/>
      <c r="AF33" s="9"/>
      <c r="AG33" s="9"/>
      <c r="AH33" s="9"/>
    </row>
    <row r="34" spans="1:34" s="100" customFormat="1" ht="35.1" customHeight="1" x14ac:dyDescent="0.25">
      <c r="A34" s="170"/>
      <c r="B34" s="131"/>
      <c r="C34" s="223" t="s">
        <v>542</v>
      </c>
      <c r="D34" s="223"/>
      <c r="E34" s="223"/>
      <c r="F34" s="224"/>
      <c r="G34" s="172"/>
      <c r="H34" s="168"/>
      <c r="I34" s="168"/>
      <c r="J34" s="155"/>
      <c r="K34" s="101"/>
      <c r="L34" s="102"/>
      <c r="M34" s="103"/>
      <c r="N34" s="102"/>
      <c r="O34" s="103"/>
      <c r="P34" s="107"/>
      <c r="Q34" s="107"/>
      <c r="R34" s="108"/>
      <c r="S34" s="106"/>
      <c r="T34" s="106"/>
      <c r="U34" s="106"/>
      <c r="V34" s="106"/>
      <c r="W34" s="106"/>
      <c r="X34" s="106"/>
      <c r="Y34" s="106"/>
      <c r="Z34" s="106"/>
      <c r="AA34" s="106"/>
      <c r="AB34" s="106"/>
      <c r="AC34" s="106"/>
      <c r="AD34" s="106"/>
      <c r="AE34" s="106"/>
      <c r="AF34" s="106"/>
      <c r="AG34" s="106"/>
      <c r="AH34" s="106"/>
    </row>
    <row r="35" spans="1:34" ht="35.1" customHeight="1" x14ac:dyDescent="0.25">
      <c r="A35" s="169"/>
      <c r="B35" s="45" t="s">
        <v>543</v>
      </c>
      <c r="C35" s="47" t="s">
        <v>544</v>
      </c>
      <c r="D35" s="46"/>
      <c r="E35" s="38" t="s">
        <v>538</v>
      </c>
      <c r="F35" s="39" t="s">
        <v>539</v>
      </c>
      <c r="G35" s="173" t="s">
        <v>53</v>
      </c>
      <c r="H35" s="167"/>
      <c r="I35" s="167"/>
      <c r="J35" s="154"/>
      <c r="K35" s="4"/>
      <c r="L35" s="94"/>
      <c r="M35" s="95"/>
      <c r="N35" s="94"/>
      <c r="O35" s="95"/>
      <c r="P35" s="93"/>
      <c r="Q35" s="93"/>
      <c r="R35" s="96"/>
      <c r="S35" s="9"/>
      <c r="T35" s="9"/>
      <c r="U35" s="9"/>
      <c r="V35" s="9"/>
      <c r="W35" s="9"/>
      <c r="X35" s="9"/>
      <c r="Y35" s="9"/>
      <c r="Z35" s="9"/>
      <c r="AA35" s="9"/>
      <c r="AB35" s="9"/>
      <c r="AC35" s="9"/>
      <c r="AD35" s="9"/>
      <c r="AE35" s="9"/>
      <c r="AF35" s="9"/>
      <c r="AG35" s="9"/>
      <c r="AH35" s="9"/>
    </row>
    <row r="36" spans="1:34" s="100" customFormat="1" ht="35.1" customHeight="1" x14ac:dyDescent="0.25">
      <c r="A36" s="170"/>
      <c r="B36" s="45"/>
      <c r="C36" s="162" t="s">
        <v>583</v>
      </c>
      <c r="D36" s="163"/>
      <c r="E36" s="163"/>
      <c r="F36" s="164"/>
      <c r="G36" s="174"/>
      <c r="H36" s="168"/>
      <c r="I36" s="168"/>
      <c r="J36" s="155"/>
      <c r="K36" s="101"/>
      <c r="L36" s="102"/>
      <c r="M36" s="103"/>
      <c r="N36" s="102"/>
      <c r="O36" s="103"/>
      <c r="P36" s="107"/>
      <c r="Q36" s="107"/>
      <c r="R36" s="108"/>
      <c r="S36" s="106"/>
      <c r="T36" s="106"/>
      <c r="U36" s="106"/>
      <c r="V36" s="106"/>
      <c r="W36" s="106"/>
      <c r="X36" s="106"/>
      <c r="Y36" s="106"/>
      <c r="Z36" s="106"/>
      <c r="AA36" s="106"/>
      <c r="AB36" s="106"/>
      <c r="AC36" s="106"/>
      <c r="AD36" s="106"/>
      <c r="AE36" s="106"/>
      <c r="AF36" s="106"/>
      <c r="AG36" s="106"/>
      <c r="AH36" s="106"/>
    </row>
    <row r="37" spans="1:34" ht="35.1" customHeight="1" x14ac:dyDescent="0.25">
      <c r="A37" s="169"/>
      <c r="B37" s="42" t="s">
        <v>11</v>
      </c>
      <c r="C37" s="47" t="s">
        <v>556</v>
      </c>
      <c r="D37" s="38" t="s">
        <v>37</v>
      </c>
      <c r="E37" s="38" t="s">
        <v>83</v>
      </c>
      <c r="F37" s="47" t="s">
        <v>555</v>
      </c>
      <c r="G37" s="152" t="s">
        <v>557</v>
      </c>
      <c r="H37" s="150"/>
      <c r="I37" s="150"/>
      <c r="J37" s="154"/>
      <c r="K37" s="4"/>
      <c r="L37" s="31"/>
      <c r="M37" s="30"/>
      <c r="N37" s="31"/>
      <c r="O37" s="30"/>
      <c r="P37" s="27"/>
      <c r="Q37" s="27" t="s">
        <v>55</v>
      </c>
      <c r="R37" s="32" t="s">
        <v>56</v>
      </c>
      <c r="S37" s="9"/>
      <c r="T37" s="9"/>
      <c r="U37" s="9"/>
      <c r="V37" s="9"/>
      <c r="W37" s="9"/>
      <c r="X37" s="9"/>
      <c r="Y37" s="9"/>
      <c r="Z37" s="9"/>
      <c r="AA37" s="9"/>
      <c r="AB37" s="9"/>
      <c r="AC37" s="9"/>
      <c r="AD37" s="9"/>
      <c r="AE37" s="9"/>
      <c r="AF37" s="9"/>
      <c r="AG37" s="9"/>
      <c r="AH37" s="9"/>
    </row>
    <row r="38" spans="1:34" s="100" customFormat="1" ht="35.1" customHeight="1" x14ac:dyDescent="0.25">
      <c r="A38" s="170"/>
      <c r="B38" s="113"/>
      <c r="C38" s="162" t="s">
        <v>582</v>
      </c>
      <c r="D38" s="163"/>
      <c r="E38" s="163"/>
      <c r="F38" s="164"/>
      <c r="G38" s="153"/>
      <c r="H38" s="151"/>
      <c r="I38" s="151"/>
      <c r="J38" s="155"/>
      <c r="K38" s="101"/>
      <c r="L38" s="102"/>
      <c r="M38" s="103"/>
      <c r="N38" s="102"/>
      <c r="O38" s="103"/>
      <c r="P38" s="107"/>
      <c r="Q38" s="107"/>
      <c r="R38" s="108"/>
      <c r="S38" s="106"/>
      <c r="T38" s="106"/>
      <c r="U38" s="106"/>
      <c r="V38" s="106"/>
      <c r="W38" s="106"/>
      <c r="X38" s="106"/>
      <c r="Y38" s="106"/>
      <c r="Z38" s="106"/>
      <c r="AA38" s="106"/>
      <c r="AB38" s="106"/>
      <c r="AC38" s="106"/>
      <c r="AD38" s="106"/>
      <c r="AE38" s="106"/>
      <c r="AF38" s="106"/>
      <c r="AG38" s="106"/>
      <c r="AH38" s="106"/>
    </row>
    <row r="39" spans="1:34" ht="35.1" customHeight="1" x14ac:dyDescent="0.25">
      <c r="A39" s="169"/>
      <c r="B39" s="113" t="s">
        <v>547</v>
      </c>
      <c r="C39" s="47" t="s">
        <v>546</v>
      </c>
      <c r="D39" s="99"/>
      <c r="E39" s="99" t="s">
        <v>84</v>
      </c>
      <c r="F39" s="39" t="s">
        <v>42</v>
      </c>
      <c r="G39" s="152">
        <v>342913</v>
      </c>
      <c r="H39" s="150"/>
      <c r="I39" s="150"/>
      <c r="J39" s="154"/>
      <c r="K39" s="4"/>
      <c r="L39" s="94"/>
      <c r="M39" s="95"/>
      <c r="N39" s="94"/>
      <c r="O39" s="95"/>
      <c r="P39" s="93"/>
      <c r="Q39" s="93"/>
      <c r="R39" s="96"/>
      <c r="S39" s="9"/>
      <c r="T39" s="9"/>
      <c r="U39" s="9"/>
      <c r="V39" s="9"/>
      <c r="W39" s="9"/>
      <c r="X39" s="9"/>
      <c r="Y39" s="9"/>
      <c r="Z39" s="9"/>
      <c r="AA39" s="9"/>
      <c r="AB39" s="9"/>
      <c r="AC39" s="9"/>
      <c r="AD39" s="9"/>
      <c r="AE39" s="9"/>
      <c r="AF39" s="9"/>
      <c r="AG39" s="9"/>
      <c r="AH39" s="9"/>
    </row>
    <row r="40" spans="1:34" s="100" customFormat="1" ht="35.1" customHeight="1" x14ac:dyDescent="0.25">
      <c r="A40" s="170"/>
      <c r="B40" s="113"/>
      <c r="C40" s="162" t="s">
        <v>581</v>
      </c>
      <c r="D40" s="163"/>
      <c r="E40" s="163"/>
      <c r="F40" s="164"/>
      <c r="G40" s="153"/>
      <c r="H40" s="151"/>
      <c r="I40" s="151"/>
      <c r="J40" s="155"/>
      <c r="K40" s="101"/>
      <c r="L40" s="102"/>
      <c r="M40" s="103"/>
      <c r="N40" s="102"/>
      <c r="O40" s="103"/>
      <c r="P40" s="107"/>
      <c r="Q40" s="107"/>
      <c r="R40" s="108"/>
      <c r="S40" s="106"/>
      <c r="T40" s="106"/>
      <c r="U40" s="106"/>
      <c r="V40" s="106"/>
      <c r="W40" s="106"/>
      <c r="X40" s="106"/>
      <c r="Y40" s="106"/>
      <c r="Z40" s="106"/>
      <c r="AA40" s="106"/>
      <c r="AB40" s="106"/>
      <c r="AC40" s="106"/>
      <c r="AD40" s="106"/>
      <c r="AE40" s="106"/>
      <c r="AF40" s="106"/>
      <c r="AG40" s="106"/>
      <c r="AH40" s="106"/>
    </row>
    <row r="41" spans="1:34" ht="35.1" customHeight="1" x14ac:dyDescent="0.25">
      <c r="A41" s="169"/>
      <c r="B41" s="113" t="s">
        <v>548</v>
      </c>
      <c r="C41" s="47" t="s">
        <v>549</v>
      </c>
      <c r="D41" s="99"/>
      <c r="E41" s="99" t="s">
        <v>85</v>
      </c>
      <c r="F41" s="39" t="s">
        <v>42</v>
      </c>
      <c r="G41" s="152">
        <v>384309</v>
      </c>
      <c r="H41" s="150"/>
      <c r="I41" s="150"/>
      <c r="J41" s="154"/>
      <c r="K41" s="4"/>
      <c r="L41" s="94"/>
      <c r="M41" s="95"/>
      <c r="N41" s="94"/>
      <c r="O41" s="95"/>
      <c r="P41" s="93"/>
      <c r="Q41" s="93"/>
      <c r="R41" s="96"/>
      <c r="S41" s="9"/>
      <c r="T41" s="9"/>
      <c r="U41" s="9"/>
      <c r="V41" s="9"/>
      <c r="W41" s="9"/>
      <c r="X41" s="9"/>
      <c r="Y41" s="9"/>
      <c r="Z41" s="9"/>
      <c r="AA41" s="9"/>
      <c r="AB41" s="9"/>
      <c r="AC41" s="9"/>
      <c r="AD41" s="9"/>
      <c r="AE41" s="9"/>
      <c r="AF41" s="9"/>
      <c r="AG41" s="9"/>
      <c r="AH41" s="9"/>
    </row>
    <row r="42" spans="1:34" s="100" customFormat="1" ht="35.1" customHeight="1" x14ac:dyDescent="0.25">
      <c r="A42" s="170"/>
      <c r="B42" s="113"/>
      <c r="C42" s="162" t="s">
        <v>580</v>
      </c>
      <c r="D42" s="163"/>
      <c r="E42" s="163"/>
      <c r="F42" s="164"/>
      <c r="G42" s="153"/>
      <c r="H42" s="151"/>
      <c r="I42" s="151"/>
      <c r="J42" s="155"/>
      <c r="K42" s="101"/>
      <c r="L42" s="102"/>
      <c r="M42" s="103"/>
      <c r="N42" s="102"/>
      <c r="O42" s="103"/>
      <c r="P42" s="107"/>
      <c r="Q42" s="107"/>
      <c r="R42" s="108"/>
      <c r="S42" s="106"/>
      <c r="T42" s="106"/>
      <c r="U42" s="106"/>
      <c r="V42" s="106"/>
      <c r="W42" s="106"/>
      <c r="X42" s="106"/>
      <c r="Y42" s="106"/>
      <c r="Z42" s="106"/>
      <c r="AA42" s="106"/>
      <c r="AB42" s="106"/>
      <c r="AC42" s="106"/>
      <c r="AD42" s="106"/>
      <c r="AE42" s="106"/>
      <c r="AF42" s="106"/>
      <c r="AG42" s="106"/>
      <c r="AH42" s="106"/>
    </row>
    <row r="43" spans="1:34" ht="35.1" customHeight="1" x14ac:dyDescent="0.25">
      <c r="A43" s="169"/>
      <c r="B43" s="113" t="s">
        <v>551</v>
      </c>
      <c r="C43" s="47" t="s">
        <v>550</v>
      </c>
      <c r="D43" s="99"/>
      <c r="E43" s="99" t="s">
        <v>86</v>
      </c>
      <c r="F43" s="39" t="s">
        <v>539</v>
      </c>
      <c r="G43" s="152" t="s">
        <v>53</v>
      </c>
      <c r="H43" s="150"/>
      <c r="I43" s="150"/>
      <c r="J43" s="154"/>
      <c r="K43" s="4"/>
      <c r="L43" s="94"/>
      <c r="M43" s="95"/>
      <c r="N43" s="94"/>
      <c r="O43" s="95"/>
      <c r="P43" s="93"/>
      <c r="Q43" s="93"/>
      <c r="R43" s="96"/>
      <c r="S43" s="9"/>
      <c r="T43" s="9"/>
      <c r="U43" s="9"/>
      <c r="V43" s="9"/>
      <c r="W43" s="9"/>
      <c r="X43" s="9"/>
      <c r="Y43" s="9"/>
      <c r="Z43" s="9"/>
      <c r="AA43" s="9"/>
      <c r="AB43" s="9"/>
      <c r="AC43" s="9"/>
      <c r="AD43" s="9"/>
      <c r="AE43" s="9"/>
      <c r="AF43" s="9"/>
      <c r="AG43" s="9"/>
      <c r="AH43" s="9"/>
    </row>
    <row r="44" spans="1:34" s="100" customFormat="1" ht="38.25" customHeight="1" x14ac:dyDescent="0.25">
      <c r="A44" s="170"/>
      <c r="B44" s="113"/>
      <c r="C44" s="162" t="s">
        <v>579</v>
      </c>
      <c r="D44" s="163"/>
      <c r="E44" s="163"/>
      <c r="F44" s="164"/>
      <c r="G44" s="153"/>
      <c r="H44" s="151"/>
      <c r="I44" s="151"/>
      <c r="J44" s="155"/>
      <c r="K44" s="101"/>
      <c r="L44" s="102"/>
      <c r="M44" s="103"/>
      <c r="N44" s="102"/>
      <c r="O44" s="103"/>
      <c r="P44" s="107"/>
      <c r="Q44" s="107"/>
      <c r="R44" s="108"/>
      <c r="S44" s="106"/>
      <c r="T44" s="106"/>
      <c r="U44" s="106"/>
      <c r="V44" s="106"/>
      <c r="W44" s="106"/>
      <c r="X44" s="106"/>
      <c r="Y44" s="106"/>
      <c r="Z44" s="106"/>
      <c r="AA44" s="106"/>
      <c r="AB44" s="106"/>
      <c r="AC44" s="106"/>
      <c r="AD44" s="106"/>
      <c r="AE44" s="106"/>
      <c r="AF44" s="106"/>
      <c r="AG44" s="106"/>
      <c r="AH44" s="106"/>
    </row>
    <row r="45" spans="1:34" ht="35.1" customHeight="1" x14ac:dyDescent="0.25">
      <c r="A45" s="169"/>
      <c r="B45" s="113" t="s">
        <v>552</v>
      </c>
      <c r="C45" s="47" t="s">
        <v>553</v>
      </c>
      <c r="D45" s="99"/>
      <c r="E45" s="99" t="s">
        <v>87</v>
      </c>
      <c r="F45" s="98" t="s">
        <v>554</v>
      </c>
      <c r="G45" s="152" t="s">
        <v>557</v>
      </c>
      <c r="H45" s="150"/>
      <c r="I45" s="150"/>
      <c r="J45" s="204"/>
      <c r="K45" s="4"/>
      <c r="L45" s="94"/>
      <c r="M45" s="95"/>
      <c r="N45" s="94"/>
      <c r="O45" s="95"/>
      <c r="P45" s="93"/>
      <c r="Q45" s="93"/>
      <c r="R45" s="96"/>
      <c r="S45" s="9"/>
      <c r="T45" s="9"/>
      <c r="U45" s="9"/>
      <c r="V45" s="9"/>
      <c r="W45" s="9"/>
      <c r="X45" s="9"/>
      <c r="Y45" s="9"/>
      <c r="Z45" s="9"/>
      <c r="AA45" s="9"/>
      <c r="AB45" s="9"/>
      <c r="AC45" s="9"/>
      <c r="AD45" s="9"/>
      <c r="AE45" s="9"/>
      <c r="AF45" s="9"/>
      <c r="AG45" s="9"/>
      <c r="AH45" s="9"/>
    </row>
    <row r="46" spans="1:34" s="100" customFormat="1" ht="35.1" customHeight="1" x14ac:dyDescent="0.25">
      <c r="A46" s="170"/>
      <c r="B46" s="97"/>
      <c r="C46" s="162" t="s">
        <v>578</v>
      </c>
      <c r="D46" s="163"/>
      <c r="E46" s="163"/>
      <c r="F46" s="164"/>
      <c r="G46" s="153"/>
      <c r="H46" s="151"/>
      <c r="I46" s="151"/>
      <c r="J46" s="205"/>
      <c r="K46" s="101"/>
      <c r="L46" s="102"/>
      <c r="M46" s="103"/>
      <c r="N46" s="102"/>
      <c r="O46" s="103"/>
      <c r="P46" s="107"/>
      <c r="Q46" s="107"/>
      <c r="R46" s="108"/>
      <c r="S46" s="106"/>
      <c r="T46" s="106"/>
      <c r="U46" s="106"/>
      <c r="V46" s="106"/>
      <c r="W46" s="106"/>
      <c r="X46" s="106"/>
      <c r="Y46" s="106"/>
      <c r="Z46" s="106"/>
      <c r="AA46" s="106"/>
      <c r="AB46" s="106"/>
      <c r="AC46" s="106"/>
      <c r="AD46" s="106"/>
      <c r="AE46" s="106"/>
      <c r="AF46" s="106"/>
      <c r="AG46" s="106"/>
      <c r="AH46" s="106"/>
    </row>
    <row r="47" spans="1:34" ht="35.1" hidden="1" customHeight="1" x14ac:dyDescent="0.25">
      <c r="A47" s="82"/>
      <c r="B47" s="114" t="s">
        <v>491</v>
      </c>
      <c r="C47" s="115" t="s">
        <v>492</v>
      </c>
      <c r="D47" s="116" t="s">
        <v>37</v>
      </c>
      <c r="E47" s="116" t="s">
        <v>84</v>
      </c>
      <c r="F47" s="115" t="s">
        <v>100</v>
      </c>
      <c r="G47" s="132"/>
      <c r="H47" s="133"/>
      <c r="I47" s="133"/>
      <c r="J47" s="117"/>
      <c r="K47" s="4"/>
      <c r="L47" s="157" t="s">
        <v>57</v>
      </c>
      <c r="M47" s="158">
        <v>0</v>
      </c>
      <c r="N47" s="157" t="s">
        <v>59</v>
      </c>
      <c r="O47" s="158">
        <v>230000</v>
      </c>
      <c r="P47" s="159" t="s">
        <v>52</v>
      </c>
      <c r="Q47" s="159"/>
      <c r="R47" s="156"/>
      <c r="S47" s="9"/>
      <c r="T47" s="9"/>
      <c r="U47" s="9"/>
      <c r="V47" s="9"/>
      <c r="W47" s="9"/>
      <c r="X47" s="9"/>
      <c r="Y47" s="9"/>
      <c r="Z47" s="9"/>
      <c r="AA47" s="9"/>
      <c r="AB47" s="9"/>
      <c r="AC47" s="9"/>
      <c r="AD47" s="9"/>
      <c r="AE47" s="9"/>
      <c r="AF47" s="9"/>
      <c r="AG47" s="9"/>
      <c r="AH47" s="9"/>
    </row>
    <row r="48" spans="1:34" ht="35.1" hidden="1" customHeight="1" x14ac:dyDescent="0.25">
      <c r="A48" s="80"/>
      <c r="B48" s="118" t="s">
        <v>493</v>
      </c>
      <c r="C48" s="119" t="s">
        <v>494</v>
      </c>
      <c r="D48" s="120"/>
      <c r="E48" s="120"/>
      <c r="F48" s="119" t="s">
        <v>501</v>
      </c>
      <c r="G48" s="121" t="s">
        <v>473</v>
      </c>
      <c r="H48" s="134"/>
      <c r="I48" s="134"/>
      <c r="J48" s="122"/>
      <c r="K48" s="4"/>
      <c r="L48" s="157" t="s">
        <v>57</v>
      </c>
      <c r="M48" s="158"/>
      <c r="N48" s="157"/>
      <c r="O48" s="158"/>
      <c r="P48" s="159"/>
      <c r="Q48" s="159"/>
      <c r="R48" s="156"/>
      <c r="S48" s="9"/>
      <c r="T48" s="9"/>
      <c r="U48" s="9"/>
      <c r="V48" s="9"/>
      <c r="W48" s="9"/>
      <c r="X48" s="9"/>
      <c r="Y48" s="9"/>
      <c r="Z48" s="9"/>
      <c r="AA48" s="9"/>
      <c r="AB48" s="9"/>
      <c r="AC48" s="9"/>
      <c r="AD48" s="9"/>
      <c r="AE48" s="9"/>
      <c r="AF48" s="9"/>
      <c r="AG48" s="9"/>
      <c r="AH48" s="9"/>
    </row>
    <row r="49" spans="1:34" ht="35.1" hidden="1" customHeight="1" x14ac:dyDescent="0.25">
      <c r="A49" s="80"/>
      <c r="B49" s="123" t="s">
        <v>502</v>
      </c>
      <c r="C49" s="124" t="s">
        <v>495</v>
      </c>
      <c r="D49" s="125" t="s">
        <v>37</v>
      </c>
      <c r="E49" s="125" t="s">
        <v>85</v>
      </c>
      <c r="F49" s="119" t="s">
        <v>501</v>
      </c>
      <c r="G49" s="121" t="s">
        <v>473</v>
      </c>
      <c r="H49" s="134"/>
      <c r="I49" s="134"/>
      <c r="J49" s="122"/>
      <c r="K49" s="4"/>
      <c r="L49" s="157" t="s">
        <v>57</v>
      </c>
      <c r="M49" s="158">
        <v>0</v>
      </c>
      <c r="N49" s="157" t="s">
        <v>59</v>
      </c>
      <c r="O49" s="158">
        <v>230000</v>
      </c>
      <c r="P49" s="159" t="s">
        <v>52</v>
      </c>
      <c r="Q49" s="159"/>
      <c r="R49" s="156"/>
      <c r="S49" s="9"/>
      <c r="T49" s="9"/>
      <c r="U49" s="9"/>
      <c r="V49" s="9"/>
      <c r="W49" s="9"/>
      <c r="X49" s="9"/>
      <c r="Y49" s="9"/>
      <c r="Z49" s="9"/>
      <c r="AA49" s="9"/>
      <c r="AB49" s="9"/>
      <c r="AC49" s="9"/>
      <c r="AD49" s="9"/>
      <c r="AE49" s="9"/>
      <c r="AF49" s="9"/>
      <c r="AG49" s="9"/>
      <c r="AH49" s="9"/>
    </row>
    <row r="50" spans="1:34" ht="35.1" hidden="1" customHeight="1" x14ac:dyDescent="0.25">
      <c r="A50" s="80"/>
      <c r="B50" s="123" t="s">
        <v>503</v>
      </c>
      <c r="C50" s="119" t="s">
        <v>496</v>
      </c>
      <c r="D50" s="120"/>
      <c r="E50" s="120"/>
      <c r="F50" s="119" t="s">
        <v>501</v>
      </c>
      <c r="G50" s="121" t="s">
        <v>473</v>
      </c>
      <c r="H50" s="134"/>
      <c r="I50" s="134"/>
      <c r="J50" s="122"/>
      <c r="K50" s="4"/>
      <c r="L50" s="157" t="s">
        <v>57</v>
      </c>
      <c r="M50" s="158"/>
      <c r="N50" s="157"/>
      <c r="O50" s="158"/>
      <c r="P50" s="159"/>
      <c r="Q50" s="159"/>
      <c r="R50" s="156"/>
      <c r="S50" s="9"/>
      <c r="T50" s="9"/>
      <c r="U50" s="9"/>
      <c r="V50" s="9"/>
      <c r="W50" s="9"/>
      <c r="X50" s="9"/>
      <c r="Y50" s="9"/>
      <c r="Z50" s="9"/>
      <c r="AA50" s="9"/>
      <c r="AB50" s="9"/>
      <c r="AC50" s="9"/>
      <c r="AD50" s="9"/>
      <c r="AE50" s="9"/>
      <c r="AF50" s="9"/>
      <c r="AG50" s="9"/>
      <c r="AH50" s="9"/>
    </row>
    <row r="51" spans="1:34" ht="35.1" hidden="1" customHeight="1" x14ac:dyDescent="0.25">
      <c r="A51" s="80"/>
      <c r="B51" s="123" t="s">
        <v>504</v>
      </c>
      <c r="C51" s="124" t="s">
        <v>497</v>
      </c>
      <c r="D51" s="215" t="s">
        <v>37</v>
      </c>
      <c r="E51" s="215" t="s">
        <v>86</v>
      </c>
      <c r="F51" s="124" t="s">
        <v>501</v>
      </c>
      <c r="G51" s="121" t="s">
        <v>473</v>
      </c>
      <c r="H51" s="135"/>
      <c r="I51" s="135"/>
      <c r="J51" s="122"/>
      <c r="K51" s="4"/>
      <c r="L51" s="157"/>
      <c r="M51" s="158"/>
      <c r="N51" s="157"/>
      <c r="O51" s="158"/>
      <c r="P51" s="159"/>
      <c r="Q51" s="159" t="s">
        <v>53</v>
      </c>
      <c r="R51" s="156" t="s">
        <v>54</v>
      </c>
      <c r="S51" s="9"/>
      <c r="T51" s="9"/>
      <c r="U51" s="9"/>
      <c r="V51" s="9"/>
      <c r="W51" s="9"/>
      <c r="X51" s="9"/>
      <c r="Y51" s="9"/>
      <c r="Z51" s="9"/>
      <c r="AA51" s="9"/>
      <c r="AB51" s="9"/>
      <c r="AC51" s="9"/>
      <c r="AD51" s="9"/>
      <c r="AE51" s="9"/>
      <c r="AF51" s="9"/>
      <c r="AG51" s="9"/>
      <c r="AH51" s="9"/>
    </row>
    <row r="52" spans="1:34" ht="35.1" hidden="1" customHeight="1" x14ac:dyDescent="0.25">
      <c r="A52" s="81"/>
      <c r="B52" s="126" t="s">
        <v>505</v>
      </c>
      <c r="C52" s="127" t="s">
        <v>498</v>
      </c>
      <c r="D52" s="216"/>
      <c r="E52" s="216"/>
      <c r="F52" s="128" t="s">
        <v>501</v>
      </c>
      <c r="G52" s="129" t="s">
        <v>473</v>
      </c>
      <c r="H52" s="136"/>
      <c r="I52" s="136"/>
      <c r="J52" s="130"/>
      <c r="K52" s="4"/>
      <c r="L52" s="157"/>
      <c r="M52" s="158"/>
      <c r="N52" s="157"/>
      <c r="O52" s="158"/>
      <c r="P52" s="159"/>
      <c r="Q52" s="159"/>
      <c r="R52" s="156"/>
      <c r="S52" s="9"/>
      <c r="T52" s="9"/>
      <c r="U52" s="9"/>
      <c r="V52" s="9"/>
      <c r="W52" s="9"/>
      <c r="X52" s="9"/>
      <c r="Y52" s="9"/>
      <c r="Z52" s="9"/>
      <c r="AA52" s="9"/>
      <c r="AB52" s="9"/>
      <c r="AC52" s="9"/>
      <c r="AD52" s="9"/>
      <c r="AE52" s="9"/>
      <c r="AF52" s="9"/>
      <c r="AG52" s="9"/>
      <c r="AH52" s="9"/>
    </row>
    <row r="53" spans="1:34" ht="35.1" customHeight="1" x14ac:dyDescent="0.25">
      <c r="A53" s="206"/>
      <c r="B53" s="50" t="s">
        <v>12</v>
      </c>
      <c r="C53" s="39" t="s">
        <v>576</v>
      </c>
      <c r="D53" s="38" t="s">
        <v>37</v>
      </c>
      <c r="E53" s="38" t="s">
        <v>28</v>
      </c>
      <c r="F53" s="39" t="s">
        <v>45</v>
      </c>
      <c r="G53" s="180">
        <v>140862</v>
      </c>
      <c r="H53" s="167"/>
      <c r="I53" s="167"/>
      <c r="J53" s="204"/>
      <c r="K53" s="4"/>
      <c r="L53" s="31" t="s">
        <v>58</v>
      </c>
      <c r="M53" s="30">
        <v>0</v>
      </c>
      <c r="N53" s="31" t="s">
        <v>59</v>
      </c>
      <c r="O53" s="30">
        <v>100000</v>
      </c>
      <c r="P53" s="27" t="s">
        <v>52</v>
      </c>
      <c r="Q53" s="27"/>
      <c r="R53" s="32"/>
      <c r="S53" s="9"/>
      <c r="T53" s="9"/>
      <c r="U53" s="9"/>
      <c r="V53" s="9"/>
      <c r="W53" s="9"/>
      <c r="X53" s="9"/>
      <c r="Y53" s="9"/>
      <c r="Z53" s="9"/>
      <c r="AA53" s="9"/>
      <c r="AB53" s="9"/>
      <c r="AC53" s="9"/>
      <c r="AD53" s="9"/>
      <c r="AE53" s="9"/>
      <c r="AF53" s="9"/>
      <c r="AG53" s="9"/>
      <c r="AH53" s="9"/>
    </row>
    <row r="54" spans="1:34" s="100" customFormat="1" ht="35.1" customHeight="1" x14ac:dyDescent="0.25">
      <c r="A54" s="207"/>
      <c r="B54" s="50"/>
      <c r="C54" s="162" t="s">
        <v>577</v>
      </c>
      <c r="D54" s="163"/>
      <c r="E54" s="163"/>
      <c r="F54" s="164"/>
      <c r="G54" s="181"/>
      <c r="H54" s="168"/>
      <c r="I54" s="168"/>
      <c r="J54" s="205"/>
      <c r="K54" s="101"/>
      <c r="L54" s="102"/>
      <c r="M54" s="103"/>
      <c r="N54" s="102"/>
      <c r="O54" s="103"/>
      <c r="P54" s="107"/>
      <c r="Q54" s="107"/>
      <c r="R54" s="108"/>
      <c r="S54" s="106"/>
      <c r="T54" s="106"/>
      <c r="U54" s="106"/>
      <c r="V54" s="106"/>
      <c r="W54" s="106"/>
      <c r="X54" s="106"/>
      <c r="Y54" s="106"/>
      <c r="Z54" s="106"/>
      <c r="AA54" s="106"/>
      <c r="AB54" s="106"/>
      <c r="AC54" s="106"/>
      <c r="AD54" s="106"/>
      <c r="AE54" s="106"/>
      <c r="AF54" s="106"/>
      <c r="AG54" s="106"/>
      <c r="AH54" s="106"/>
    </row>
    <row r="55" spans="1:34" ht="35.1" customHeight="1" x14ac:dyDescent="0.25">
      <c r="A55" s="206"/>
      <c r="B55" s="50" t="s">
        <v>13</v>
      </c>
      <c r="C55" s="39" t="s">
        <v>574</v>
      </c>
      <c r="D55" s="38" t="s">
        <v>37</v>
      </c>
      <c r="E55" s="38" t="s">
        <v>29</v>
      </c>
      <c r="F55" s="39" t="s">
        <v>45</v>
      </c>
      <c r="G55" s="180">
        <v>11382</v>
      </c>
      <c r="H55" s="167"/>
      <c r="I55" s="167"/>
      <c r="J55" s="186"/>
      <c r="K55" s="4"/>
      <c r="L55" s="31" t="s">
        <v>58</v>
      </c>
      <c r="M55" s="30">
        <v>0</v>
      </c>
      <c r="N55" s="31" t="s">
        <v>59</v>
      </c>
      <c r="O55" s="30">
        <v>10000</v>
      </c>
      <c r="P55" s="27" t="s">
        <v>52</v>
      </c>
      <c r="Q55" s="27"/>
      <c r="R55" s="32"/>
      <c r="S55" s="9"/>
      <c r="T55" s="9"/>
      <c r="U55" s="9"/>
      <c r="V55" s="9"/>
      <c r="W55" s="9"/>
      <c r="X55" s="9"/>
      <c r="Y55" s="9"/>
      <c r="Z55" s="9"/>
      <c r="AA55" s="9"/>
      <c r="AB55" s="9"/>
      <c r="AC55" s="9"/>
      <c r="AD55" s="9"/>
      <c r="AE55" s="9"/>
      <c r="AF55" s="9"/>
      <c r="AG55" s="9"/>
      <c r="AH55" s="9"/>
    </row>
    <row r="56" spans="1:34" s="100" customFormat="1" ht="35.1" customHeight="1" x14ac:dyDescent="0.25">
      <c r="A56" s="207"/>
      <c r="B56" s="50"/>
      <c r="C56" s="162" t="s">
        <v>575</v>
      </c>
      <c r="D56" s="163"/>
      <c r="E56" s="163"/>
      <c r="F56" s="164"/>
      <c r="G56" s="181"/>
      <c r="H56" s="168"/>
      <c r="I56" s="168"/>
      <c r="J56" s="187"/>
      <c r="K56" s="101"/>
      <c r="L56" s="102"/>
      <c r="M56" s="103"/>
      <c r="N56" s="102"/>
      <c r="O56" s="103"/>
      <c r="P56" s="107"/>
      <c r="Q56" s="107"/>
      <c r="R56" s="108"/>
      <c r="S56" s="106"/>
      <c r="T56" s="106"/>
      <c r="U56" s="106"/>
      <c r="V56" s="106"/>
      <c r="W56" s="106"/>
      <c r="X56" s="106"/>
      <c r="Y56" s="106"/>
      <c r="Z56" s="106"/>
      <c r="AA56" s="106"/>
      <c r="AB56" s="106"/>
      <c r="AC56" s="106"/>
      <c r="AD56" s="106"/>
      <c r="AE56" s="106"/>
      <c r="AF56" s="106"/>
      <c r="AG56" s="106"/>
      <c r="AH56" s="106"/>
    </row>
    <row r="57" spans="1:34" ht="35.1" customHeight="1" x14ac:dyDescent="0.25">
      <c r="A57" s="206"/>
      <c r="B57" s="50" t="s">
        <v>14</v>
      </c>
      <c r="C57" s="39" t="s">
        <v>572</v>
      </c>
      <c r="D57" s="38" t="s">
        <v>37</v>
      </c>
      <c r="E57" s="38" t="s">
        <v>30</v>
      </c>
      <c r="F57" s="39" t="s">
        <v>45</v>
      </c>
      <c r="G57" s="225">
        <v>7037994</v>
      </c>
      <c r="H57" s="188"/>
      <c r="I57" s="188"/>
      <c r="J57" s="186"/>
      <c r="K57" s="4"/>
      <c r="L57" s="31" t="s">
        <v>57</v>
      </c>
      <c r="M57" s="30">
        <v>0</v>
      </c>
      <c r="N57" s="31" t="s">
        <v>59</v>
      </c>
      <c r="O57" s="30">
        <v>2000000</v>
      </c>
      <c r="P57" s="27" t="s">
        <v>52</v>
      </c>
      <c r="Q57" s="27"/>
      <c r="R57" s="32"/>
      <c r="S57" s="9"/>
      <c r="T57" s="9"/>
      <c r="U57" s="9"/>
      <c r="V57" s="9"/>
      <c r="W57" s="9"/>
      <c r="X57" s="9"/>
      <c r="Y57" s="9"/>
      <c r="Z57" s="9"/>
      <c r="AA57" s="9"/>
      <c r="AB57" s="9"/>
      <c r="AC57" s="9"/>
      <c r="AD57" s="9"/>
      <c r="AE57" s="9"/>
      <c r="AF57" s="9"/>
      <c r="AG57" s="9"/>
      <c r="AH57" s="9"/>
    </row>
    <row r="58" spans="1:34" s="100" customFormat="1" ht="35.1" customHeight="1" x14ac:dyDescent="0.25">
      <c r="A58" s="207"/>
      <c r="B58" s="50"/>
      <c r="C58" s="162" t="s">
        <v>573</v>
      </c>
      <c r="D58" s="163"/>
      <c r="E58" s="163"/>
      <c r="F58" s="164"/>
      <c r="G58" s="226"/>
      <c r="H58" s="189"/>
      <c r="I58" s="189"/>
      <c r="J58" s="187"/>
      <c r="K58" s="101"/>
      <c r="L58" s="102"/>
      <c r="M58" s="103"/>
      <c r="N58" s="102"/>
      <c r="O58" s="103"/>
      <c r="P58" s="107"/>
      <c r="Q58" s="107"/>
      <c r="R58" s="108"/>
      <c r="S58" s="106"/>
      <c r="T58" s="106"/>
      <c r="U58" s="106"/>
      <c r="V58" s="106"/>
      <c r="W58" s="106"/>
      <c r="X58" s="106"/>
      <c r="Y58" s="106"/>
      <c r="Z58" s="106"/>
      <c r="AA58" s="106"/>
      <c r="AB58" s="106"/>
      <c r="AC58" s="106"/>
      <c r="AD58" s="106"/>
      <c r="AE58" s="106"/>
      <c r="AF58" s="106"/>
      <c r="AG58" s="106"/>
      <c r="AH58" s="106"/>
    </row>
    <row r="59" spans="1:34" ht="35.1" customHeight="1" x14ac:dyDescent="0.25">
      <c r="A59" s="206"/>
      <c r="B59" s="50" t="s">
        <v>15</v>
      </c>
      <c r="C59" s="39" t="s">
        <v>570</v>
      </c>
      <c r="D59" s="38" t="s">
        <v>37</v>
      </c>
      <c r="E59" s="38" t="s">
        <v>88</v>
      </c>
      <c r="F59" s="39" t="s">
        <v>45</v>
      </c>
      <c r="G59" s="225">
        <v>10367542</v>
      </c>
      <c r="H59" s="188"/>
      <c r="I59" s="188"/>
      <c r="J59" s="186"/>
      <c r="K59" s="4"/>
      <c r="L59" s="31" t="s">
        <v>57</v>
      </c>
      <c r="M59" s="30">
        <v>0</v>
      </c>
      <c r="N59" s="31" t="s">
        <v>59</v>
      </c>
      <c r="O59" s="30">
        <v>2000000</v>
      </c>
      <c r="P59" s="27" t="s">
        <v>52</v>
      </c>
      <c r="Q59" s="27"/>
      <c r="R59" s="32"/>
      <c r="S59" s="9"/>
      <c r="T59" s="9"/>
      <c r="U59" s="9"/>
      <c r="V59" s="9"/>
      <c r="W59" s="9"/>
      <c r="X59" s="9"/>
      <c r="Y59" s="9"/>
      <c r="Z59" s="9"/>
      <c r="AA59" s="9"/>
      <c r="AB59" s="9"/>
      <c r="AC59" s="9"/>
      <c r="AD59" s="9"/>
      <c r="AE59" s="9"/>
      <c r="AF59" s="9"/>
      <c r="AG59" s="9"/>
      <c r="AH59" s="9"/>
    </row>
    <row r="60" spans="1:34" s="100" customFormat="1" ht="35.1" customHeight="1" x14ac:dyDescent="0.25">
      <c r="A60" s="207"/>
      <c r="B60" s="50"/>
      <c r="C60" s="162" t="s">
        <v>571</v>
      </c>
      <c r="D60" s="163"/>
      <c r="E60" s="163"/>
      <c r="F60" s="164"/>
      <c r="G60" s="226"/>
      <c r="H60" s="189"/>
      <c r="I60" s="189"/>
      <c r="J60" s="187"/>
      <c r="K60" s="101"/>
      <c r="L60" s="102"/>
      <c r="M60" s="103"/>
      <c r="N60" s="102"/>
      <c r="O60" s="103"/>
      <c r="P60" s="107"/>
      <c r="Q60" s="107"/>
      <c r="R60" s="108"/>
      <c r="S60" s="106"/>
      <c r="T60" s="106"/>
      <c r="U60" s="106"/>
      <c r="V60" s="106"/>
      <c r="W60" s="106"/>
      <c r="X60" s="106"/>
      <c r="Y60" s="106"/>
      <c r="Z60" s="106"/>
      <c r="AA60" s="106"/>
      <c r="AB60" s="106"/>
      <c r="AC60" s="106"/>
      <c r="AD60" s="106"/>
      <c r="AE60" s="106"/>
      <c r="AF60" s="106"/>
      <c r="AG60" s="106"/>
      <c r="AH60" s="106"/>
    </row>
    <row r="61" spans="1:34" ht="35.1" customHeight="1" x14ac:dyDescent="0.25">
      <c r="A61" s="206"/>
      <c r="B61" s="50" t="s">
        <v>16</v>
      </c>
      <c r="C61" s="39" t="s">
        <v>568</v>
      </c>
      <c r="D61" s="38" t="s">
        <v>37</v>
      </c>
      <c r="E61" s="38" t="s">
        <v>31</v>
      </c>
      <c r="F61" s="39" t="s">
        <v>45</v>
      </c>
      <c r="G61" s="225">
        <v>960689</v>
      </c>
      <c r="H61" s="188"/>
      <c r="I61" s="188"/>
      <c r="J61" s="186"/>
      <c r="K61" s="4"/>
      <c r="L61" s="31" t="s">
        <v>57</v>
      </c>
      <c r="M61" s="30">
        <v>0</v>
      </c>
      <c r="N61" s="31" t="s">
        <v>59</v>
      </c>
      <c r="O61" s="30">
        <v>50000</v>
      </c>
      <c r="P61" s="27" t="s">
        <v>52</v>
      </c>
      <c r="Q61" s="27"/>
      <c r="R61" s="32"/>
      <c r="S61" s="9"/>
      <c r="T61" s="9"/>
      <c r="U61" s="9"/>
      <c r="V61" s="9"/>
      <c r="W61" s="9"/>
      <c r="X61" s="9"/>
      <c r="Y61" s="9"/>
      <c r="Z61" s="9"/>
      <c r="AA61" s="9"/>
      <c r="AB61" s="9"/>
      <c r="AC61" s="9"/>
      <c r="AD61" s="9"/>
      <c r="AE61" s="9"/>
      <c r="AF61" s="9"/>
      <c r="AG61" s="9"/>
      <c r="AH61" s="9"/>
    </row>
    <row r="62" spans="1:34" s="100" customFormat="1" ht="35.1" customHeight="1" x14ac:dyDescent="0.25">
      <c r="A62" s="207"/>
      <c r="B62" s="50"/>
      <c r="C62" s="162" t="s">
        <v>569</v>
      </c>
      <c r="D62" s="163"/>
      <c r="E62" s="163"/>
      <c r="F62" s="164"/>
      <c r="G62" s="226"/>
      <c r="H62" s="189"/>
      <c r="I62" s="189"/>
      <c r="J62" s="187"/>
      <c r="K62" s="101"/>
      <c r="L62" s="102"/>
      <c r="M62" s="103"/>
      <c r="N62" s="102"/>
      <c r="O62" s="103"/>
      <c r="P62" s="107"/>
      <c r="Q62" s="107"/>
      <c r="R62" s="108"/>
      <c r="S62" s="106"/>
      <c r="T62" s="106"/>
      <c r="U62" s="106"/>
      <c r="V62" s="106"/>
      <c r="W62" s="106"/>
      <c r="X62" s="106"/>
      <c r="Y62" s="106"/>
      <c r="Z62" s="106"/>
      <c r="AA62" s="106"/>
      <c r="AB62" s="106"/>
      <c r="AC62" s="106"/>
      <c r="AD62" s="106"/>
      <c r="AE62" s="106"/>
      <c r="AF62" s="106"/>
      <c r="AG62" s="106"/>
      <c r="AH62" s="106"/>
    </row>
    <row r="63" spans="1:34" ht="35.1" customHeight="1" x14ac:dyDescent="0.25">
      <c r="A63" s="206"/>
      <c r="B63" s="50" t="s">
        <v>17</v>
      </c>
      <c r="C63" s="39" t="s">
        <v>522</v>
      </c>
      <c r="D63" s="37" t="s">
        <v>37</v>
      </c>
      <c r="E63" s="38" t="s">
        <v>32</v>
      </c>
      <c r="F63" s="39" t="s">
        <v>46</v>
      </c>
      <c r="G63" s="137">
        <v>804</v>
      </c>
      <c r="H63" s="138"/>
      <c r="I63" s="138"/>
      <c r="J63" s="143" t="s">
        <v>506</v>
      </c>
      <c r="K63" s="4"/>
      <c r="L63" s="5" t="s">
        <v>57</v>
      </c>
      <c r="M63" s="6">
        <v>0</v>
      </c>
      <c r="N63" s="5" t="s">
        <v>59</v>
      </c>
      <c r="O63" s="6">
        <v>2000</v>
      </c>
      <c r="P63" s="7" t="s">
        <v>52</v>
      </c>
      <c r="Q63" s="7"/>
      <c r="R63" s="8"/>
      <c r="S63" s="9"/>
      <c r="T63" s="9"/>
      <c r="U63" s="9"/>
      <c r="V63" s="9"/>
      <c r="W63" s="9"/>
      <c r="X63" s="9"/>
      <c r="Y63" s="9"/>
      <c r="Z63" s="9"/>
      <c r="AA63" s="9"/>
      <c r="AB63" s="9"/>
      <c r="AC63" s="9"/>
      <c r="AD63" s="9"/>
      <c r="AE63" s="9"/>
      <c r="AF63" s="9"/>
      <c r="AG63" s="9"/>
      <c r="AH63" s="9"/>
    </row>
    <row r="64" spans="1:34" ht="35.1" customHeight="1" x14ac:dyDescent="0.25">
      <c r="A64" s="227"/>
      <c r="B64" s="50" t="s">
        <v>17</v>
      </c>
      <c r="C64" s="39" t="s">
        <v>566</v>
      </c>
      <c r="D64" s="37" t="s">
        <v>37</v>
      </c>
      <c r="E64" s="38" t="s">
        <v>32</v>
      </c>
      <c r="F64" s="39" t="s">
        <v>45</v>
      </c>
      <c r="G64" s="139">
        <v>261400</v>
      </c>
      <c r="H64" s="140"/>
      <c r="I64" s="140"/>
      <c r="J64" s="144" t="s">
        <v>535</v>
      </c>
      <c r="K64" s="4"/>
      <c r="L64" s="5" t="s">
        <v>57</v>
      </c>
      <c r="M64" s="6">
        <v>0</v>
      </c>
      <c r="N64" s="5" t="s">
        <v>59</v>
      </c>
      <c r="O64" s="6">
        <v>2000</v>
      </c>
      <c r="P64" s="7" t="s">
        <v>52</v>
      </c>
      <c r="Q64" s="7"/>
      <c r="R64" s="8"/>
      <c r="S64" s="9"/>
      <c r="T64" s="9"/>
      <c r="U64" s="9"/>
      <c r="V64" s="9"/>
      <c r="W64" s="9"/>
      <c r="X64" s="9"/>
      <c r="Y64" s="9"/>
      <c r="Z64" s="9"/>
      <c r="AA64" s="9"/>
      <c r="AB64" s="9"/>
      <c r="AC64" s="9"/>
      <c r="AD64" s="9"/>
      <c r="AE64" s="9"/>
      <c r="AF64" s="9"/>
      <c r="AG64" s="9"/>
      <c r="AH64" s="9"/>
    </row>
    <row r="65" spans="1:34" s="100" customFormat="1" ht="35.1" customHeight="1" x14ac:dyDescent="0.25">
      <c r="A65" s="207"/>
      <c r="B65" s="50"/>
      <c r="C65" s="162" t="s">
        <v>567</v>
      </c>
      <c r="D65" s="163"/>
      <c r="E65" s="163"/>
      <c r="F65" s="164"/>
      <c r="G65" s="141"/>
      <c r="H65" s="142"/>
      <c r="I65" s="142"/>
      <c r="J65" s="145"/>
      <c r="K65" s="101"/>
      <c r="L65" s="102"/>
      <c r="M65" s="103"/>
      <c r="N65" s="102"/>
      <c r="O65" s="103"/>
      <c r="P65" s="104"/>
      <c r="Q65" s="104"/>
      <c r="R65" s="105"/>
      <c r="S65" s="106"/>
      <c r="T65" s="106"/>
      <c r="U65" s="106"/>
      <c r="V65" s="106"/>
      <c r="W65" s="106"/>
      <c r="X65" s="106"/>
      <c r="Y65" s="106"/>
      <c r="Z65" s="106"/>
      <c r="AA65" s="106"/>
      <c r="AB65" s="106"/>
      <c r="AC65" s="106"/>
      <c r="AD65" s="106"/>
      <c r="AE65" s="106"/>
      <c r="AF65" s="106"/>
      <c r="AG65" s="106"/>
      <c r="AH65" s="106"/>
    </row>
    <row r="66" spans="1:34" ht="35.1" customHeight="1" x14ac:dyDescent="0.25">
      <c r="A66" s="206"/>
      <c r="B66" s="50" t="s">
        <v>18</v>
      </c>
      <c r="C66" s="39" t="s">
        <v>564</v>
      </c>
      <c r="D66" s="38" t="s">
        <v>37</v>
      </c>
      <c r="E66" s="38" t="s">
        <v>89</v>
      </c>
      <c r="F66" s="39" t="s">
        <v>45</v>
      </c>
      <c r="G66" s="180">
        <v>28487</v>
      </c>
      <c r="H66" s="167"/>
      <c r="I66" s="167"/>
      <c r="J66" s="154"/>
      <c r="K66" s="4"/>
      <c r="L66" s="31" t="s">
        <v>58</v>
      </c>
      <c r="M66" s="30">
        <v>0</v>
      </c>
      <c r="N66" s="31" t="s">
        <v>59</v>
      </c>
      <c r="O66" s="30">
        <v>1000</v>
      </c>
      <c r="P66" s="27" t="s">
        <v>52</v>
      </c>
      <c r="Q66" s="27"/>
      <c r="R66" s="32"/>
      <c r="S66" s="9"/>
      <c r="T66" s="9"/>
      <c r="U66" s="9"/>
      <c r="V66" s="9"/>
      <c r="W66" s="9"/>
      <c r="X66" s="9"/>
      <c r="Y66" s="9"/>
      <c r="Z66" s="9"/>
      <c r="AA66" s="9"/>
      <c r="AB66" s="9"/>
      <c r="AC66" s="9"/>
      <c r="AD66" s="9"/>
      <c r="AE66" s="9"/>
      <c r="AF66" s="9"/>
      <c r="AG66" s="9"/>
      <c r="AH66" s="9"/>
    </row>
    <row r="67" spans="1:34" s="100" customFormat="1" ht="35.1" customHeight="1" x14ac:dyDescent="0.25">
      <c r="A67" s="207"/>
      <c r="B67" s="50"/>
      <c r="C67" s="162" t="s">
        <v>565</v>
      </c>
      <c r="D67" s="163"/>
      <c r="E67" s="163"/>
      <c r="F67" s="164"/>
      <c r="G67" s="181"/>
      <c r="H67" s="168"/>
      <c r="I67" s="168"/>
      <c r="J67" s="155"/>
      <c r="K67" s="101"/>
      <c r="L67" s="102"/>
      <c r="M67" s="103"/>
      <c r="N67" s="102"/>
      <c r="O67" s="103"/>
      <c r="P67" s="107"/>
      <c r="Q67" s="107"/>
      <c r="R67" s="108"/>
      <c r="S67" s="106"/>
      <c r="T67" s="106"/>
      <c r="U67" s="106"/>
      <c r="V67" s="106"/>
      <c r="W67" s="106"/>
      <c r="X67" s="106"/>
      <c r="Y67" s="106"/>
      <c r="Z67" s="106"/>
      <c r="AA67" s="106"/>
      <c r="AB67" s="106"/>
      <c r="AC67" s="106"/>
      <c r="AD67" s="106"/>
      <c r="AE67" s="106"/>
      <c r="AF67" s="106"/>
      <c r="AG67" s="106"/>
      <c r="AH67" s="106"/>
    </row>
    <row r="68" spans="1:34" ht="35.1" customHeight="1" x14ac:dyDescent="0.25">
      <c r="A68" s="206"/>
      <c r="B68" s="50" t="s">
        <v>19</v>
      </c>
      <c r="C68" s="39" t="s">
        <v>562</v>
      </c>
      <c r="D68" s="38" t="s">
        <v>37</v>
      </c>
      <c r="E68" s="38" t="s">
        <v>90</v>
      </c>
      <c r="F68" s="39" t="s">
        <v>45</v>
      </c>
      <c r="G68" s="228">
        <v>258235</v>
      </c>
      <c r="H68" s="167"/>
      <c r="I68" s="167"/>
      <c r="J68" s="154"/>
      <c r="K68" s="4"/>
      <c r="L68" s="31" t="s">
        <v>57</v>
      </c>
      <c r="M68" s="30">
        <v>0</v>
      </c>
      <c r="N68" s="33"/>
      <c r="O68" s="34">
        <v>5000</v>
      </c>
      <c r="P68" s="27" t="s">
        <v>52</v>
      </c>
      <c r="Q68" s="27"/>
      <c r="R68" s="32"/>
      <c r="S68" s="9"/>
      <c r="T68" s="9"/>
      <c r="U68" s="9"/>
      <c r="V68" s="9"/>
      <c r="W68" s="9"/>
      <c r="X68" s="9"/>
      <c r="Y68" s="9"/>
      <c r="Z68" s="9"/>
      <c r="AA68" s="9"/>
      <c r="AB68" s="9"/>
      <c r="AC68" s="9"/>
      <c r="AD68" s="9"/>
      <c r="AE68" s="9"/>
      <c r="AF68" s="9"/>
      <c r="AG68" s="9"/>
      <c r="AH68" s="9"/>
    </row>
    <row r="69" spans="1:34" s="100" customFormat="1" ht="35.1" customHeight="1" x14ac:dyDescent="0.25">
      <c r="A69" s="207"/>
      <c r="B69" s="50"/>
      <c r="C69" s="162" t="s">
        <v>563</v>
      </c>
      <c r="D69" s="163"/>
      <c r="E69" s="163"/>
      <c r="F69" s="164"/>
      <c r="G69" s="229"/>
      <c r="H69" s="168"/>
      <c r="I69" s="168"/>
      <c r="J69" s="155"/>
      <c r="K69" s="101"/>
      <c r="L69" s="102"/>
      <c r="M69" s="103"/>
      <c r="N69" s="109"/>
      <c r="O69" s="110"/>
      <c r="P69" s="107"/>
      <c r="Q69" s="107"/>
      <c r="R69" s="108"/>
      <c r="S69" s="106"/>
      <c r="T69" s="106"/>
      <c r="U69" s="106"/>
      <c r="V69" s="106"/>
      <c r="W69" s="106"/>
      <c r="X69" s="106"/>
      <c r="Y69" s="106"/>
      <c r="Z69" s="106"/>
      <c r="AA69" s="106"/>
      <c r="AB69" s="106"/>
      <c r="AC69" s="106"/>
      <c r="AD69" s="106"/>
      <c r="AE69" s="106"/>
      <c r="AF69" s="106"/>
      <c r="AG69" s="106"/>
      <c r="AH69" s="106"/>
    </row>
    <row r="70" spans="1:34" ht="35.1" customHeight="1" x14ac:dyDescent="0.25">
      <c r="A70" s="206"/>
      <c r="B70" s="50" t="s">
        <v>33</v>
      </c>
      <c r="C70" s="39" t="s">
        <v>560</v>
      </c>
      <c r="D70" s="37" t="s">
        <v>37</v>
      </c>
      <c r="E70" s="38" t="s">
        <v>91</v>
      </c>
      <c r="F70" s="39" t="s">
        <v>45</v>
      </c>
      <c r="G70" s="230">
        <v>98121</v>
      </c>
      <c r="H70" s="167"/>
      <c r="I70" s="167"/>
      <c r="J70" s="154"/>
      <c r="K70" s="4"/>
      <c r="L70" s="31" t="s">
        <v>57</v>
      </c>
      <c r="M70" s="30">
        <v>0</v>
      </c>
      <c r="N70" s="31" t="s">
        <v>59</v>
      </c>
      <c r="O70" s="30">
        <v>50000</v>
      </c>
      <c r="P70" s="27" t="s">
        <v>52</v>
      </c>
      <c r="Q70" s="27"/>
      <c r="R70" s="32"/>
      <c r="S70" s="9"/>
      <c r="T70" s="9"/>
      <c r="U70" s="9"/>
      <c r="V70" s="9"/>
      <c r="W70" s="9"/>
      <c r="X70" s="9"/>
      <c r="Y70" s="9"/>
      <c r="Z70" s="9"/>
      <c r="AA70" s="9"/>
      <c r="AB70" s="9"/>
      <c r="AC70" s="9"/>
      <c r="AD70" s="9"/>
      <c r="AE70" s="9"/>
      <c r="AF70" s="9"/>
      <c r="AG70" s="9"/>
      <c r="AH70" s="9"/>
    </row>
    <row r="71" spans="1:34" s="100" customFormat="1" ht="35.1" customHeight="1" x14ac:dyDescent="0.25">
      <c r="A71" s="207"/>
      <c r="B71" s="50"/>
      <c r="C71" s="162" t="s">
        <v>561</v>
      </c>
      <c r="D71" s="163"/>
      <c r="E71" s="163"/>
      <c r="F71" s="164"/>
      <c r="G71" s="231"/>
      <c r="H71" s="168"/>
      <c r="I71" s="168"/>
      <c r="J71" s="155"/>
      <c r="K71" s="101"/>
      <c r="L71" s="102"/>
      <c r="M71" s="103"/>
      <c r="N71" s="102"/>
      <c r="O71" s="103"/>
      <c r="P71" s="107"/>
      <c r="Q71" s="107"/>
      <c r="R71" s="108"/>
      <c r="S71" s="106"/>
      <c r="T71" s="106"/>
      <c r="U71" s="106"/>
      <c r="V71" s="106"/>
      <c r="W71" s="106"/>
      <c r="X71" s="106"/>
      <c r="Y71" s="106"/>
      <c r="Z71" s="106"/>
      <c r="AA71" s="106"/>
      <c r="AB71" s="106"/>
      <c r="AC71" s="106"/>
      <c r="AD71" s="106"/>
      <c r="AE71" s="106"/>
      <c r="AF71" s="106"/>
      <c r="AG71" s="106"/>
      <c r="AH71" s="106"/>
    </row>
    <row r="72" spans="1:34" ht="35.1" customHeight="1" x14ac:dyDescent="0.25">
      <c r="A72" s="206"/>
      <c r="B72" s="50" t="s">
        <v>34</v>
      </c>
      <c r="C72" s="39" t="s">
        <v>558</v>
      </c>
      <c r="D72" s="37" t="s">
        <v>37</v>
      </c>
      <c r="E72" s="38" t="s">
        <v>92</v>
      </c>
      <c r="F72" s="39" t="s">
        <v>45</v>
      </c>
      <c r="G72" s="180">
        <v>240529</v>
      </c>
      <c r="H72" s="167"/>
      <c r="I72" s="167"/>
      <c r="J72" s="154"/>
      <c r="K72" s="4"/>
      <c r="L72" s="31" t="s">
        <v>57</v>
      </c>
      <c r="M72" s="30">
        <v>0</v>
      </c>
      <c r="N72" s="31" t="s">
        <v>59</v>
      </c>
      <c r="O72" s="30">
        <v>50000</v>
      </c>
      <c r="P72" s="27" t="s">
        <v>52</v>
      </c>
      <c r="Q72" s="27"/>
      <c r="R72" s="32"/>
      <c r="S72" s="9"/>
      <c r="T72" s="9"/>
      <c r="U72" s="9"/>
      <c r="V72" s="9"/>
      <c r="W72" s="9"/>
      <c r="X72" s="9"/>
      <c r="Y72" s="9"/>
      <c r="Z72" s="9"/>
      <c r="AA72" s="9"/>
      <c r="AB72" s="9"/>
      <c r="AC72" s="9"/>
      <c r="AD72" s="9"/>
      <c r="AE72" s="9"/>
      <c r="AF72" s="9"/>
      <c r="AG72" s="9"/>
      <c r="AH72" s="9"/>
    </row>
    <row r="73" spans="1:34" s="100" customFormat="1" ht="35.1" customHeight="1" x14ac:dyDescent="0.25">
      <c r="A73" s="207"/>
      <c r="B73" s="50"/>
      <c r="C73" s="162" t="s">
        <v>559</v>
      </c>
      <c r="D73" s="163"/>
      <c r="E73" s="163"/>
      <c r="F73" s="164"/>
      <c r="G73" s="181"/>
      <c r="H73" s="168"/>
      <c r="I73" s="168"/>
      <c r="J73" s="155"/>
      <c r="K73" s="101"/>
      <c r="L73" s="102"/>
      <c r="M73" s="103"/>
      <c r="N73" s="102"/>
      <c r="O73" s="103"/>
      <c r="P73" s="107"/>
      <c r="Q73" s="107"/>
      <c r="R73" s="108"/>
      <c r="S73" s="106"/>
      <c r="T73" s="106"/>
      <c r="U73" s="106"/>
      <c r="V73" s="106"/>
      <c r="W73" s="106"/>
      <c r="X73" s="106"/>
      <c r="Y73" s="106"/>
      <c r="Z73" s="106"/>
      <c r="AA73" s="106"/>
      <c r="AB73" s="106"/>
      <c r="AC73" s="106"/>
      <c r="AD73" s="106"/>
      <c r="AE73" s="106"/>
      <c r="AF73" s="106"/>
      <c r="AG73" s="106"/>
      <c r="AH73" s="106"/>
    </row>
    <row r="74" spans="1:34" ht="35.1" hidden="1" customHeight="1" x14ac:dyDescent="0.25">
      <c r="A74" s="83"/>
      <c r="B74" s="50" t="s">
        <v>507</v>
      </c>
      <c r="C74" s="39" t="s">
        <v>508</v>
      </c>
      <c r="D74" s="37" t="s">
        <v>37</v>
      </c>
      <c r="E74" s="38" t="s">
        <v>93</v>
      </c>
      <c r="F74" s="39" t="s">
        <v>45</v>
      </c>
      <c r="G74" s="51">
        <v>512414</v>
      </c>
      <c r="H74" s="52"/>
      <c r="I74" s="52"/>
      <c r="J74" s="48"/>
      <c r="K74" s="4"/>
      <c r="L74" s="31" t="s">
        <v>57</v>
      </c>
      <c r="M74" s="30">
        <v>0</v>
      </c>
      <c r="N74" s="31" t="s">
        <v>59</v>
      </c>
      <c r="O74" s="30">
        <v>50000</v>
      </c>
      <c r="P74" s="27" t="s">
        <v>52</v>
      </c>
      <c r="Q74" s="27"/>
      <c r="R74" s="32"/>
      <c r="S74" s="9"/>
      <c r="T74" s="9"/>
      <c r="U74" s="9"/>
      <c r="V74" s="9"/>
      <c r="W74" s="9"/>
      <c r="X74" s="9"/>
      <c r="Y74" s="9"/>
      <c r="Z74" s="9"/>
      <c r="AA74" s="9"/>
      <c r="AB74" s="9"/>
      <c r="AC74" s="9"/>
      <c r="AD74" s="9"/>
      <c r="AE74" s="9"/>
      <c r="AF74" s="9"/>
      <c r="AG74" s="9"/>
      <c r="AH74" s="9"/>
    </row>
    <row r="75" spans="1:34" ht="35.1" customHeight="1" x14ac:dyDescent="0.25">
      <c r="A75" s="84"/>
      <c r="B75" s="50" t="s">
        <v>509</v>
      </c>
      <c r="C75" s="39" t="s">
        <v>510</v>
      </c>
      <c r="D75" s="37" t="s">
        <v>37</v>
      </c>
      <c r="E75" s="38"/>
      <c r="F75" s="39" t="s">
        <v>501</v>
      </c>
      <c r="G75" s="55" t="s">
        <v>473</v>
      </c>
      <c r="H75" s="52"/>
      <c r="I75" s="52"/>
      <c r="J75" s="53"/>
      <c r="K75" s="4"/>
      <c r="L75" s="157" t="s">
        <v>57</v>
      </c>
      <c r="M75" s="158">
        <v>0</v>
      </c>
      <c r="N75" s="157" t="s">
        <v>59</v>
      </c>
      <c r="O75" s="158">
        <v>10080</v>
      </c>
      <c r="P75" s="159" t="s">
        <v>52</v>
      </c>
      <c r="Q75" s="159"/>
      <c r="R75" s="156"/>
      <c r="S75" s="9"/>
      <c r="T75" s="9"/>
      <c r="U75" s="9"/>
      <c r="V75" s="9"/>
      <c r="W75" s="9"/>
      <c r="X75" s="9"/>
      <c r="Y75" s="9"/>
      <c r="Z75" s="9"/>
      <c r="AA75" s="9"/>
      <c r="AB75" s="9"/>
      <c r="AC75" s="9"/>
      <c r="AD75" s="9"/>
      <c r="AE75" s="9"/>
      <c r="AF75" s="9"/>
      <c r="AG75" s="9"/>
      <c r="AH75" s="9"/>
    </row>
    <row r="76" spans="1:34" ht="35.1" customHeight="1" x14ac:dyDescent="0.25">
      <c r="A76" s="84"/>
      <c r="B76" s="50" t="s">
        <v>511</v>
      </c>
      <c r="C76" s="39" t="s">
        <v>515</v>
      </c>
      <c r="D76" s="39"/>
      <c r="E76" s="39"/>
      <c r="F76" s="39" t="s">
        <v>501</v>
      </c>
      <c r="G76" s="55" t="s">
        <v>536</v>
      </c>
      <c r="H76" s="52"/>
      <c r="I76" s="52"/>
      <c r="J76" s="54"/>
      <c r="K76" s="4"/>
      <c r="L76" s="157" t="s">
        <v>57</v>
      </c>
      <c r="M76" s="158"/>
      <c r="N76" s="157" t="s">
        <v>59</v>
      </c>
      <c r="O76" s="158"/>
      <c r="P76" s="159"/>
      <c r="Q76" s="159"/>
      <c r="R76" s="156"/>
      <c r="S76" s="9"/>
      <c r="T76" s="9"/>
      <c r="U76" s="9"/>
      <c r="V76" s="9"/>
      <c r="W76" s="9"/>
      <c r="X76" s="9"/>
      <c r="Y76" s="9"/>
      <c r="Z76" s="9"/>
      <c r="AA76" s="9"/>
      <c r="AB76" s="9"/>
      <c r="AC76" s="9"/>
      <c r="AD76" s="9"/>
      <c r="AE76" s="9"/>
      <c r="AF76" s="9"/>
      <c r="AG76" s="9"/>
      <c r="AH76" s="9"/>
    </row>
    <row r="77" spans="1:34" ht="35.1" customHeight="1" x14ac:dyDescent="0.25">
      <c r="A77" s="84"/>
      <c r="B77" s="50" t="s">
        <v>512</v>
      </c>
      <c r="C77" s="39" t="s">
        <v>516</v>
      </c>
      <c r="D77" s="39"/>
      <c r="E77" s="39"/>
      <c r="F77" s="39" t="s">
        <v>501</v>
      </c>
      <c r="G77" s="55" t="s">
        <v>473</v>
      </c>
      <c r="H77" s="52"/>
      <c r="I77" s="52"/>
      <c r="J77" s="54"/>
      <c r="K77" s="4"/>
      <c r="L77" s="31"/>
      <c r="M77" s="30"/>
      <c r="N77" s="31"/>
      <c r="O77" s="30"/>
      <c r="P77" s="27"/>
      <c r="Q77" s="27"/>
      <c r="R77" s="32"/>
      <c r="S77" s="9"/>
      <c r="T77" s="9"/>
      <c r="U77" s="9"/>
      <c r="V77" s="9"/>
      <c r="W77" s="9"/>
      <c r="X77" s="9"/>
      <c r="Y77" s="9"/>
      <c r="Z77" s="9"/>
      <c r="AA77" s="9"/>
      <c r="AB77" s="9"/>
      <c r="AC77" s="9"/>
      <c r="AD77" s="9"/>
      <c r="AE77" s="9"/>
      <c r="AF77" s="9"/>
      <c r="AG77" s="9"/>
      <c r="AH77" s="9"/>
    </row>
    <row r="78" spans="1:34" ht="35.1" customHeight="1" x14ac:dyDescent="0.25">
      <c r="A78" s="84"/>
      <c r="B78" s="50" t="s">
        <v>513</v>
      </c>
      <c r="C78" s="39" t="s">
        <v>517</v>
      </c>
      <c r="D78" s="39"/>
      <c r="E78" s="39"/>
      <c r="F78" s="39" t="s">
        <v>501</v>
      </c>
      <c r="G78" s="55" t="s">
        <v>473</v>
      </c>
      <c r="H78" s="52"/>
      <c r="I78" s="52"/>
      <c r="J78" s="54"/>
      <c r="K78" s="4"/>
      <c r="L78" s="31"/>
      <c r="M78" s="30"/>
      <c r="N78" s="31"/>
      <c r="O78" s="30"/>
      <c r="P78" s="27"/>
      <c r="Q78" s="27"/>
      <c r="R78" s="32"/>
      <c r="S78" s="9"/>
      <c r="T78" s="9"/>
      <c r="U78" s="9"/>
      <c r="V78" s="9"/>
      <c r="W78" s="9"/>
      <c r="X78" s="9"/>
      <c r="Y78" s="9"/>
      <c r="Z78" s="9"/>
      <c r="AA78" s="9"/>
      <c r="AB78" s="9"/>
      <c r="AC78" s="9"/>
      <c r="AD78" s="9"/>
      <c r="AE78" s="9"/>
      <c r="AF78" s="9"/>
      <c r="AG78" s="9"/>
      <c r="AH78" s="9"/>
    </row>
    <row r="79" spans="1:34" ht="35.1" customHeight="1" x14ac:dyDescent="0.25">
      <c r="A79" s="84"/>
      <c r="B79" s="50" t="s">
        <v>514</v>
      </c>
      <c r="C79" s="39" t="s">
        <v>518</v>
      </c>
      <c r="D79" s="39"/>
      <c r="E79" s="39"/>
      <c r="F79" s="39" t="s">
        <v>501</v>
      </c>
      <c r="G79" s="55" t="s">
        <v>473</v>
      </c>
      <c r="H79" s="52"/>
      <c r="I79" s="52"/>
      <c r="J79" s="54"/>
      <c r="K79" s="4"/>
      <c r="L79" s="31"/>
      <c r="M79" s="30"/>
      <c r="N79" s="31"/>
      <c r="O79" s="30"/>
      <c r="P79" s="27"/>
      <c r="Q79" s="27"/>
      <c r="R79" s="32"/>
      <c r="S79" s="9"/>
      <c r="T79" s="9"/>
      <c r="U79" s="9"/>
      <c r="V79" s="9"/>
      <c r="W79" s="9"/>
      <c r="X79" s="9"/>
      <c r="Y79" s="9"/>
      <c r="Z79" s="9"/>
      <c r="AA79" s="9"/>
      <c r="AB79" s="9"/>
      <c r="AC79" s="9"/>
      <c r="AD79" s="9"/>
      <c r="AE79" s="9"/>
      <c r="AF79" s="9"/>
      <c r="AG79" s="9"/>
      <c r="AH79" s="9"/>
    </row>
    <row r="80" spans="1:34" x14ac:dyDescent="0.25">
      <c r="A80" s="9"/>
      <c r="B80" s="12"/>
      <c r="C80" s="56"/>
      <c r="D80" s="9"/>
      <c r="E80" s="9"/>
      <c r="F80" s="9"/>
      <c r="G80" s="9"/>
      <c r="H80" s="9"/>
      <c r="I80" s="9"/>
      <c r="J80" s="9"/>
      <c r="K80" s="9"/>
      <c r="L80" s="10"/>
      <c r="M80" s="11"/>
      <c r="N80" s="10"/>
      <c r="O80" s="11"/>
      <c r="P80" s="9"/>
      <c r="Q80" s="9"/>
      <c r="R80" s="9"/>
      <c r="S80" s="9"/>
      <c r="T80" s="9"/>
      <c r="U80" s="9"/>
      <c r="V80" s="9"/>
      <c r="W80" s="9"/>
      <c r="X80" s="9"/>
      <c r="Y80" s="9"/>
      <c r="Z80" s="9"/>
      <c r="AA80" s="9"/>
      <c r="AB80" s="9"/>
      <c r="AC80" s="9"/>
      <c r="AD80" s="9"/>
      <c r="AE80" s="9"/>
      <c r="AF80" s="9"/>
      <c r="AG80" s="9"/>
      <c r="AH80" s="9"/>
    </row>
    <row r="81" spans="1:34" x14ac:dyDescent="0.25">
      <c r="A81" s="9"/>
      <c r="B81" s="12"/>
      <c r="C81" s="56"/>
      <c r="D81" s="9"/>
      <c r="E81" s="9"/>
      <c r="F81" s="9"/>
      <c r="G81" s="9"/>
      <c r="H81" s="9"/>
      <c r="I81" s="9"/>
      <c r="J81" s="9"/>
      <c r="K81" s="9"/>
      <c r="L81" s="10"/>
      <c r="M81" s="11"/>
      <c r="N81" s="10"/>
      <c r="O81" s="11"/>
      <c r="P81" s="9"/>
      <c r="Q81" s="9"/>
      <c r="R81" s="9"/>
      <c r="S81" s="9"/>
      <c r="T81" s="9"/>
      <c r="U81" s="9"/>
      <c r="V81" s="9"/>
      <c r="W81" s="9"/>
      <c r="X81" s="9"/>
      <c r="Y81" s="9"/>
      <c r="Z81" s="9"/>
      <c r="AA81" s="9"/>
      <c r="AB81" s="9"/>
      <c r="AC81" s="9"/>
      <c r="AD81" s="9"/>
      <c r="AE81" s="9"/>
      <c r="AF81" s="9"/>
      <c r="AG81" s="9"/>
      <c r="AH81" s="9"/>
    </row>
    <row r="82" spans="1:34" x14ac:dyDescent="0.25">
      <c r="A82" s="9"/>
      <c r="B82" s="12"/>
      <c r="C82" s="56"/>
      <c r="D82" s="9"/>
      <c r="E82" s="9"/>
      <c r="F82" s="9"/>
      <c r="G82" s="9"/>
      <c r="H82" s="9"/>
      <c r="I82" s="9"/>
      <c r="J82" s="9"/>
      <c r="K82" s="9"/>
      <c r="L82" s="10"/>
      <c r="M82" s="11"/>
      <c r="N82" s="10"/>
      <c r="O82" s="11"/>
      <c r="P82" s="9"/>
      <c r="Q82" s="9"/>
      <c r="R82" s="9"/>
      <c r="S82" s="9"/>
      <c r="T82" s="9"/>
      <c r="U82" s="9"/>
      <c r="V82" s="9"/>
      <c r="W82" s="9"/>
      <c r="X82" s="9"/>
      <c r="Y82" s="9"/>
      <c r="Z82" s="9"/>
      <c r="AA82" s="9"/>
      <c r="AB82" s="9"/>
      <c r="AC82" s="9"/>
      <c r="AD82" s="9"/>
      <c r="AE82" s="9"/>
      <c r="AF82" s="9"/>
      <c r="AG82" s="9"/>
      <c r="AH82" s="9"/>
    </row>
    <row r="83" spans="1:34" x14ac:dyDescent="0.25">
      <c r="A83" s="9"/>
      <c r="B83" s="12"/>
      <c r="C83" s="56"/>
      <c r="D83" s="9"/>
      <c r="E83" s="9"/>
      <c r="F83" s="9"/>
      <c r="G83" s="9"/>
      <c r="H83" s="9"/>
      <c r="I83" s="9"/>
      <c r="J83" s="9"/>
      <c r="K83" s="9"/>
      <c r="L83" s="10"/>
      <c r="M83" s="11"/>
      <c r="N83" s="10"/>
      <c r="O83" s="11"/>
      <c r="P83" s="9"/>
      <c r="Q83" s="9"/>
      <c r="R83" s="9"/>
      <c r="S83" s="9"/>
      <c r="T83" s="9"/>
      <c r="U83" s="9"/>
      <c r="V83" s="9"/>
      <c r="W83" s="9"/>
      <c r="X83" s="9"/>
      <c r="Y83" s="9"/>
      <c r="Z83" s="9"/>
      <c r="AA83" s="9"/>
      <c r="AB83" s="9"/>
      <c r="AC83" s="9"/>
      <c r="AD83" s="9"/>
      <c r="AE83" s="9"/>
      <c r="AF83" s="9"/>
      <c r="AG83" s="9"/>
      <c r="AH83" s="9"/>
    </row>
    <row r="84" spans="1:34" x14ac:dyDescent="0.25">
      <c r="A84" s="9"/>
      <c r="B84" s="12"/>
      <c r="C84" s="56"/>
      <c r="D84" s="9"/>
      <c r="E84" s="9"/>
      <c r="F84" s="9"/>
      <c r="G84" s="9"/>
      <c r="H84" s="9"/>
      <c r="I84" s="9"/>
      <c r="J84" s="9"/>
      <c r="K84" s="9"/>
      <c r="L84" s="10"/>
      <c r="M84" s="11"/>
      <c r="N84" s="10"/>
      <c r="O84" s="11"/>
      <c r="P84" s="9"/>
      <c r="Q84" s="9"/>
      <c r="R84" s="9"/>
      <c r="S84" s="9"/>
      <c r="T84" s="9"/>
      <c r="U84" s="9"/>
      <c r="V84" s="9"/>
      <c r="W84" s="9"/>
      <c r="X84" s="9"/>
      <c r="Y84" s="9"/>
      <c r="Z84" s="9"/>
      <c r="AA84" s="9"/>
      <c r="AB84" s="9"/>
      <c r="AC84" s="9"/>
      <c r="AD84" s="9"/>
      <c r="AE84" s="9"/>
      <c r="AF84" s="9"/>
      <c r="AG84" s="9"/>
      <c r="AH84" s="9"/>
    </row>
    <row r="85" spans="1:34" x14ac:dyDescent="0.25">
      <c r="A85" s="9"/>
      <c r="B85" s="12"/>
      <c r="C85" s="56"/>
      <c r="D85" s="9"/>
      <c r="E85" s="9"/>
      <c r="F85" s="9"/>
      <c r="G85" s="9"/>
      <c r="H85" s="9"/>
      <c r="I85" s="9"/>
      <c r="J85" s="9"/>
      <c r="K85" s="9"/>
      <c r="L85" s="10"/>
      <c r="M85" s="11"/>
      <c r="N85" s="10"/>
      <c r="O85" s="11"/>
      <c r="P85" s="9"/>
      <c r="Q85" s="9"/>
      <c r="R85" s="9"/>
      <c r="S85" s="9"/>
      <c r="T85" s="9"/>
      <c r="U85" s="9"/>
      <c r="V85" s="9"/>
      <c r="W85" s="9"/>
      <c r="X85" s="9"/>
      <c r="Y85" s="9"/>
      <c r="Z85" s="9"/>
      <c r="AA85" s="9"/>
      <c r="AB85" s="9"/>
      <c r="AC85" s="9"/>
      <c r="AD85" s="9"/>
      <c r="AE85" s="9"/>
      <c r="AF85" s="9"/>
      <c r="AG85" s="9"/>
      <c r="AH85" s="9"/>
    </row>
    <row r="86" spans="1:34" x14ac:dyDescent="0.25">
      <c r="A86" s="9"/>
      <c r="B86" s="12"/>
      <c r="C86" s="56"/>
      <c r="D86" s="9"/>
      <c r="E86" s="9"/>
      <c r="F86" s="9"/>
      <c r="G86" s="9"/>
      <c r="H86" s="9"/>
      <c r="I86" s="9"/>
      <c r="J86" s="9"/>
      <c r="K86" s="9"/>
      <c r="L86" s="10"/>
      <c r="M86" s="11"/>
      <c r="N86" s="10"/>
      <c r="O86" s="11"/>
      <c r="P86" s="9"/>
      <c r="Q86" s="9"/>
      <c r="R86" s="9"/>
      <c r="S86" s="9"/>
      <c r="T86" s="9"/>
      <c r="U86" s="9"/>
      <c r="V86" s="9"/>
      <c r="W86" s="9"/>
      <c r="X86" s="9"/>
      <c r="Y86" s="9"/>
      <c r="Z86" s="9"/>
      <c r="AA86" s="9"/>
      <c r="AB86" s="9"/>
      <c r="AC86" s="9"/>
      <c r="AD86" s="9"/>
      <c r="AE86" s="9"/>
      <c r="AF86" s="9"/>
      <c r="AG86" s="9"/>
      <c r="AH86" s="9"/>
    </row>
    <row r="87" spans="1:34" x14ac:dyDescent="0.25">
      <c r="A87" s="9"/>
      <c r="B87" s="12"/>
      <c r="C87" s="56"/>
      <c r="D87" s="9"/>
      <c r="E87" s="9"/>
      <c r="F87" s="9"/>
      <c r="G87" s="9"/>
      <c r="H87" s="9"/>
      <c r="I87" s="9"/>
      <c r="J87" s="9"/>
      <c r="K87" s="9"/>
      <c r="L87" s="10"/>
      <c r="M87" s="11"/>
      <c r="N87" s="10"/>
      <c r="O87" s="11"/>
      <c r="P87" s="9"/>
      <c r="Q87" s="9"/>
      <c r="R87" s="9"/>
      <c r="S87" s="9"/>
      <c r="T87" s="9"/>
      <c r="U87" s="9"/>
      <c r="V87" s="9"/>
      <c r="W87" s="9"/>
      <c r="X87" s="9"/>
      <c r="Y87" s="9"/>
      <c r="Z87" s="9"/>
      <c r="AA87" s="9"/>
      <c r="AB87" s="9"/>
      <c r="AC87" s="9"/>
      <c r="AD87" s="9"/>
      <c r="AE87" s="9"/>
      <c r="AF87" s="9"/>
      <c r="AG87" s="9"/>
      <c r="AH87" s="9"/>
    </row>
    <row r="88" spans="1:34" x14ac:dyDescent="0.25">
      <c r="A88" s="9"/>
      <c r="B88" s="12"/>
      <c r="C88" s="56"/>
      <c r="D88" s="9"/>
      <c r="E88" s="9"/>
      <c r="F88" s="9"/>
      <c r="G88" s="9"/>
      <c r="H88" s="9"/>
      <c r="I88" s="9"/>
      <c r="J88" s="9"/>
      <c r="K88" s="9"/>
      <c r="L88" s="10"/>
      <c r="M88" s="11"/>
      <c r="N88" s="10"/>
      <c r="O88" s="11"/>
      <c r="P88" s="9"/>
      <c r="Q88" s="9"/>
      <c r="R88" s="9"/>
      <c r="S88" s="9"/>
      <c r="T88" s="9"/>
      <c r="U88" s="9"/>
      <c r="V88" s="9"/>
      <c r="W88" s="9"/>
      <c r="X88" s="9"/>
      <c r="Y88" s="9"/>
      <c r="Z88" s="9"/>
      <c r="AA88" s="9"/>
      <c r="AB88" s="9"/>
      <c r="AC88" s="9"/>
      <c r="AD88" s="9"/>
      <c r="AE88" s="9"/>
      <c r="AF88" s="9"/>
      <c r="AG88" s="9"/>
      <c r="AH88" s="9"/>
    </row>
    <row r="89" spans="1:34" x14ac:dyDescent="0.25">
      <c r="A89" s="9"/>
      <c r="B89" s="12"/>
      <c r="C89" s="56"/>
      <c r="D89" s="9"/>
      <c r="E89" s="9"/>
      <c r="F89" s="9"/>
      <c r="G89" s="9"/>
      <c r="H89" s="9"/>
      <c r="I89" s="9"/>
      <c r="J89" s="9"/>
      <c r="K89" s="9"/>
      <c r="L89" s="10"/>
      <c r="M89" s="11"/>
      <c r="N89" s="10"/>
      <c r="O89" s="11"/>
      <c r="P89" s="9"/>
      <c r="Q89" s="9"/>
      <c r="R89" s="9"/>
      <c r="S89" s="9"/>
      <c r="T89" s="9"/>
      <c r="U89" s="9"/>
      <c r="V89" s="9"/>
      <c r="W89" s="9"/>
      <c r="X89" s="9"/>
      <c r="Y89" s="9"/>
      <c r="Z89" s="9"/>
      <c r="AA89" s="9"/>
      <c r="AB89" s="9"/>
      <c r="AC89" s="9"/>
      <c r="AD89" s="9"/>
      <c r="AE89" s="9"/>
      <c r="AF89" s="9"/>
      <c r="AG89" s="9"/>
      <c r="AH89" s="9"/>
    </row>
    <row r="90" spans="1:34" x14ac:dyDescent="0.25">
      <c r="A90" s="9"/>
      <c r="B90" s="12"/>
      <c r="C90" s="56"/>
      <c r="D90" s="9"/>
      <c r="E90" s="9"/>
      <c r="F90" s="9"/>
      <c r="G90" s="9"/>
      <c r="H90" s="9"/>
      <c r="I90" s="9"/>
      <c r="J90" s="9"/>
      <c r="K90" s="9"/>
      <c r="L90" s="10"/>
      <c r="M90" s="11"/>
      <c r="N90" s="10"/>
      <c r="O90" s="11"/>
      <c r="P90" s="9"/>
      <c r="Q90" s="9"/>
      <c r="R90" s="9"/>
      <c r="S90" s="9"/>
      <c r="T90" s="9"/>
      <c r="U90" s="9"/>
      <c r="V90" s="9"/>
      <c r="W90" s="9"/>
      <c r="X90" s="9"/>
      <c r="Y90" s="9"/>
      <c r="Z90" s="9"/>
      <c r="AA90" s="9"/>
      <c r="AB90" s="9"/>
      <c r="AC90" s="9"/>
      <c r="AD90" s="9"/>
      <c r="AE90" s="9"/>
      <c r="AF90" s="9"/>
      <c r="AG90" s="9"/>
      <c r="AH90" s="9"/>
    </row>
    <row r="91" spans="1:34" x14ac:dyDescent="0.25">
      <c r="A91" s="9"/>
      <c r="B91" s="12"/>
      <c r="C91" s="56"/>
      <c r="D91" s="9"/>
      <c r="E91" s="9"/>
      <c r="F91" s="9"/>
      <c r="G91" s="9"/>
      <c r="H91" s="9"/>
      <c r="I91" s="9"/>
      <c r="J91" s="9"/>
      <c r="K91" s="9"/>
      <c r="L91" s="10"/>
      <c r="M91" s="11"/>
      <c r="N91" s="10"/>
      <c r="O91" s="11"/>
      <c r="P91" s="9"/>
      <c r="Q91" s="9"/>
      <c r="R91" s="9"/>
      <c r="S91" s="9"/>
      <c r="T91" s="9"/>
      <c r="U91" s="9"/>
      <c r="V91" s="9"/>
      <c r="W91" s="9"/>
      <c r="X91" s="9"/>
      <c r="Y91" s="9"/>
      <c r="Z91" s="9"/>
      <c r="AA91" s="9"/>
      <c r="AB91" s="9"/>
      <c r="AC91" s="9"/>
      <c r="AD91" s="9"/>
      <c r="AE91" s="9"/>
      <c r="AF91" s="9"/>
      <c r="AG91" s="9"/>
      <c r="AH91" s="9"/>
    </row>
    <row r="92" spans="1:34" x14ac:dyDescent="0.25">
      <c r="A92" s="9"/>
      <c r="B92" s="12"/>
      <c r="C92" s="56"/>
      <c r="D92" s="9"/>
      <c r="E92" s="9"/>
      <c r="F92" s="9"/>
      <c r="G92" s="9"/>
      <c r="H92" s="9"/>
      <c r="I92" s="9"/>
      <c r="J92" s="9"/>
      <c r="K92" s="9"/>
      <c r="L92" s="10"/>
      <c r="M92" s="11"/>
      <c r="N92" s="10"/>
      <c r="O92" s="11"/>
      <c r="P92" s="9"/>
      <c r="Q92" s="9"/>
      <c r="R92" s="9"/>
      <c r="S92" s="9"/>
      <c r="T92" s="9"/>
      <c r="U92" s="9"/>
      <c r="V92" s="9"/>
      <c r="W92" s="9"/>
      <c r="X92" s="9"/>
      <c r="Y92" s="9"/>
      <c r="Z92" s="9"/>
      <c r="AA92" s="9"/>
      <c r="AB92" s="9"/>
      <c r="AC92" s="9"/>
      <c r="AD92" s="9"/>
      <c r="AE92" s="9"/>
      <c r="AF92" s="9"/>
      <c r="AG92" s="9"/>
      <c r="AH92" s="9"/>
    </row>
    <row r="93" spans="1:34" x14ac:dyDescent="0.25">
      <c r="A93" s="9"/>
      <c r="B93" s="12"/>
      <c r="C93" s="56"/>
      <c r="D93" s="9"/>
      <c r="E93" s="9"/>
      <c r="F93" s="9"/>
      <c r="G93" s="9"/>
      <c r="H93" s="9"/>
      <c r="I93" s="9"/>
      <c r="J93" s="9"/>
      <c r="K93" s="9"/>
      <c r="L93" s="10"/>
      <c r="M93" s="11"/>
      <c r="N93" s="10"/>
      <c r="O93" s="11"/>
      <c r="P93" s="9"/>
      <c r="Q93" s="9"/>
      <c r="R93" s="9"/>
      <c r="S93" s="9"/>
      <c r="T93" s="9"/>
      <c r="U93" s="9"/>
      <c r="V93" s="9"/>
      <c r="W93" s="9"/>
      <c r="X93" s="9"/>
      <c r="Y93" s="9"/>
      <c r="Z93" s="9"/>
      <c r="AA93" s="9"/>
      <c r="AB93" s="9"/>
      <c r="AC93" s="9"/>
      <c r="AD93" s="9"/>
      <c r="AE93" s="9"/>
      <c r="AF93" s="9"/>
      <c r="AG93" s="9"/>
      <c r="AH93" s="9"/>
    </row>
    <row r="94" spans="1:34" x14ac:dyDescent="0.25">
      <c r="A94" s="9"/>
      <c r="B94" s="12"/>
      <c r="C94" s="56"/>
      <c r="D94" s="9"/>
      <c r="E94" s="9"/>
      <c r="F94" s="9"/>
      <c r="G94" s="9"/>
      <c r="H94" s="9"/>
      <c r="I94" s="9"/>
      <c r="J94" s="9"/>
      <c r="K94" s="9"/>
      <c r="L94" s="10"/>
      <c r="M94" s="11"/>
      <c r="N94" s="10"/>
      <c r="O94" s="11"/>
      <c r="P94" s="9"/>
      <c r="Q94" s="9"/>
      <c r="R94" s="9"/>
      <c r="S94" s="9"/>
      <c r="T94" s="9"/>
      <c r="U94" s="9"/>
      <c r="V94" s="9"/>
      <c r="W94" s="9"/>
      <c r="X94" s="9"/>
      <c r="Y94" s="9"/>
      <c r="Z94" s="9"/>
      <c r="AA94" s="9"/>
      <c r="AB94" s="9"/>
      <c r="AC94" s="9"/>
      <c r="AD94" s="9"/>
      <c r="AE94" s="9"/>
      <c r="AF94" s="9"/>
      <c r="AG94" s="9"/>
      <c r="AH94" s="9"/>
    </row>
    <row r="95" spans="1:34" x14ac:dyDescent="0.25">
      <c r="A95" s="9"/>
      <c r="B95" s="12"/>
      <c r="C95" s="56"/>
      <c r="D95" s="9"/>
      <c r="E95" s="9"/>
      <c r="F95" s="9"/>
      <c r="G95" s="9"/>
      <c r="H95" s="9"/>
      <c r="I95" s="9"/>
      <c r="J95" s="9"/>
      <c r="K95" s="9"/>
      <c r="L95" s="10"/>
      <c r="M95" s="11"/>
      <c r="N95" s="10"/>
      <c r="O95" s="11"/>
      <c r="P95" s="9"/>
      <c r="Q95" s="9"/>
      <c r="R95" s="9"/>
      <c r="S95" s="9"/>
      <c r="T95" s="9"/>
      <c r="U95" s="9"/>
      <c r="V95" s="9"/>
      <c r="W95" s="9"/>
      <c r="X95" s="9"/>
      <c r="Y95" s="9"/>
      <c r="Z95" s="9"/>
      <c r="AA95" s="9"/>
      <c r="AB95" s="9"/>
      <c r="AC95" s="9"/>
      <c r="AD95" s="9"/>
      <c r="AE95" s="9"/>
      <c r="AF95" s="9"/>
      <c r="AG95" s="9"/>
      <c r="AH95" s="9"/>
    </row>
    <row r="96" spans="1:34" x14ac:dyDescent="0.25">
      <c r="A96" s="9"/>
      <c r="B96" s="12"/>
      <c r="C96" s="56"/>
      <c r="D96" s="9"/>
      <c r="E96" s="9"/>
      <c r="F96" s="9"/>
      <c r="G96" s="9"/>
      <c r="H96" s="9"/>
      <c r="I96" s="9"/>
      <c r="J96" s="9"/>
      <c r="K96" s="9"/>
      <c r="L96" s="10"/>
      <c r="M96" s="11"/>
      <c r="N96" s="10"/>
      <c r="O96" s="11"/>
      <c r="P96" s="9"/>
      <c r="Q96" s="9"/>
      <c r="R96" s="9"/>
      <c r="S96" s="9"/>
      <c r="T96" s="9"/>
      <c r="U96" s="9"/>
      <c r="V96" s="9"/>
      <c r="W96" s="9"/>
      <c r="X96" s="9"/>
      <c r="Y96" s="9"/>
      <c r="Z96" s="9"/>
      <c r="AA96" s="9"/>
      <c r="AB96" s="9"/>
      <c r="AC96" s="9"/>
      <c r="AD96" s="9"/>
      <c r="AE96" s="9"/>
      <c r="AF96" s="9"/>
      <c r="AG96" s="9"/>
      <c r="AH96" s="9"/>
    </row>
    <row r="97" spans="1:34" x14ac:dyDescent="0.25">
      <c r="A97" s="9"/>
      <c r="B97" s="12"/>
      <c r="C97" s="56"/>
      <c r="D97" s="9"/>
      <c r="E97" s="9"/>
      <c r="F97" s="9"/>
      <c r="G97" s="9"/>
      <c r="H97" s="9"/>
      <c r="I97" s="9"/>
      <c r="J97" s="9"/>
      <c r="K97" s="9"/>
      <c r="L97" s="10"/>
      <c r="M97" s="11"/>
      <c r="N97" s="10"/>
      <c r="O97" s="11"/>
      <c r="P97" s="9"/>
      <c r="Q97" s="9"/>
      <c r="R97" s="9"/>
      <c r="S97" s="9"/>
      <c r="T97" s="9"/>
      <c r="U97" s="9"/>
      <c r="V97" s="9"/>
      <c r="W97" s="9"/>
      <c r="X97" s="9"/>
      <c r="Y97" s="9"/>
      <c r="Z97" s="9"/>
      <c r="AA97" s="9"/>
      <c r="AB97" s="9"/>
      <c r="AC97" s="9"/>
      <c r="AD97" s="9"/>
      <c r="AE97" s="9"/>
      <c r="AF97" s="9"/>
      <c r="AG97" s="9"/>
      <c r="AH97" s="9"/>
    </row>
    <row r="98" spans="1:34" x14ac:dyDescent="0.25">
      <c r="A98" s="9"/>
      <c r="B98" s="12"/>
      <c r="C98" s="56"/>
      <c r="D98" s="9"/>
      <c r="E98" s="9"/>
      <c r="F98" s="9"/>
      <c r="G98" s="9"/>
      <c r="H98" s="9"/>
      <c r="I98" s="9"/>
      <c r="J98" s="9"/>
      <c r="K98" s="9"/>
      <c r="L98" s="10"/>
      <c r="M98" s="11"/>
      <c r="N98" s="10"/>
      <c r="O98" s="11"/>
      <c r="P98" s="9"/>
      <c r="Q98" s="9"/>
      <c r="R98" s="9"/>
      <c r="S98" s="9"/>
      <c r="T98" s="9"/>
      <c r="U98" s="9"/>
      <c r="V98" s="9"/>
      <c r="W98" s="9"/>
      <c r="X98" s="9"/>
      <c r="Y98" s="9"/>
      <c r="Z98" s="9"/>
      <c r="AA98" s="9"/>
      <c r="AB98" s="9"/>
      <c r="AC98" s="9"/>
      <c r="AD98" s="9"/>
      <c r="AE98" s="9"/>
      <c r="AF98" s="9"/>
      <c r="AG98" s="9"/>
      <c r="AH98" s="9"/>
    </row>
    <row r="99" spans="1:34" x14ac:dyDescent="0.25">
      <c r="A99" s="9"/>
      <c r="B99" s="12"/>
      <c r="C99" s="56"/>
      <c r="D99" s="9"/>
      <c r="E99" s="9"/>
      <c r="F99" s="9"/>
      <c r="G99" s="9"/>
      <c r="H99" s="9"/>
      <c r="I99" s="9"/>
      <c r="J99" s="9"/>
      <c r="K99" s="9"/>
      <c r="L99" s="10"/>
      <c r="M99" s="11"/>
      <c r="N99" s="10"/>
      <c r="O99" s="11"/>
      <c r="P99" s="9"/>
      <c r="Q99" s="9"/>
      <c r="R99" s="9"/>
      <c r="S99" s="9"/>
      <c r="T99" s="9"/>
      <c r="U99" s="9"/>
      <c r="V99" s="9"/>
      <c r="W99" s="9"/>
      <c r="X99" s="9"/>
      <c r="Y99" s="9"/>
      <c r="Z99" s="9"/>
      <c r="AA99" s="9"/>
      <c r="AB99" s="9"/>
      <c r="AC99" s="9"/>
      <c r="AD99" s="9"/>
      <c r="AE99" s="9"/>
      <c r="AF99" s="9"/>
      <c r="AG99" s="9"/>
      <c r="AH99" s="9"/>
    </row>
    <row r="100" spans="1:34" x14ac:dyDescent="0.25">
      <c r="A100" s="9"/>
      <c r="B100" s="12"/>
      <c r="C100" s="56"/>
      <c r="D100" s="9"/>
      <c r="E100" s="9"/>
      <c r="F100" s="9"/>
      <c r="G100" s="9"/>
      <c r="H100" s="9"/>
      <c r="I100" s="9"/>
      <c r="J100" s="9"/>
      <c r="K100" s="9"/>
      <c r="L100" s="10"/>
      <c r="M100" s="11"/>
      <c r="N100" s="10"/>
      <c r="O100" s="11"/>
      <c r="P100" s="9"/>
      <c r="Q100" s="9"/>
      <c r="R100" s="9"/>
      <c r="S100" s="9"/>
      <c r="T100" s="9"/>
      <c r="U100" s="9"/>
      <c r="V100" s="9"/>
      <c r="W100" s="9"/>
      <c r="X100" s="9"/>
      <c r="Y100" s="9"/>
      <c r="Z100" s="9"/>
      <c r="AA100" s="9"/>
      <c r="AB100" s="9"/>
      <c r="AC100" s="9"/>
      <c r="AD100" s="9"/>
      <c r="AE100" s="9"/>
      <c r="AF100" s="9"/>
      <c r="AG100" s="9"/>
      <c r="AH100" s="9"/>
    </row>
    <row r="101" spans="1:34" x14ac:dyDescent="0.25">
      <c r="A101" s="9"/>
      <c r="B101" s="12"/>
      <c r="C101" s="56"/>
      <c r="D101" s="9"/>
      <c r="E101" s="9"/>
      <c r="F101" s="9"/>
      <c r="G101" s="9"/>
      <c r="H101" s="9"/>
      <c r="I101" s="9"/>
      <c r="J101" s="9"/>
      <c r="K101" s="9"/>
      <c r="L101" s="10"/>
      <c r="M101" s="11"/>
      <c r="N101" s="10"/>
      <c r="O101" s="11"/>
      <c r="P101" s="9"/>
      <c r="Q101" s="9"/>
      <c r="R101" s="9"/>
      <c r="S101" s="9"/>
      <c r="T101" s="9"/>
      <c r="U101" s="9"/>
      <c r="V101" s="9"/>
      <c r="W101" s="9"/>
      <c r="X101" s="9"/>
      <c r="Y101" s="9"/>
      <c r="Z101" s="9"/>
      <c r="AA101" s="9"/>
      <c r="AB101" s="9"/>
      <c r="AC101" s="9"/>
      <c r="AD101" s="9"/>
      <c r="AE101" s="9"/>
      <c r="AF101" s="9"/>
      <c r="AG101" s="9"/>
      <c r="AH101" s="9"/>
    </row>
    <row r="102" spans="1:34" x14ac:dyDescent="0.25">
      <c r="A102" s="9"/>
      <c r="B102" s="12"/>
      <c r="C102" s="56"/>
      <c r="D102" s="9"/>
      <c r="E102" s="9"/>
      <c r="F102" s="9"/>
      <c r="G102" s="9"/>
      <c r="H102" s="9"/>
      <c r="I102" s="9"/>
      <c r="J102" s="9"/>
      <c r="K102" s="9"/>
      <c r="L102" s="10"/>
      <c r="M102" s="11"/>
      <c r="N102" s="10"/>
      <c r="O102" s="11"/>
      <c r="P102" s="9"/>
      <c r="Q102" s="9"/>
      <c r="R102" s="9"/>
      <c r="S102" s="9"/>
      <c r="T102" s="9"/>
      <c r="U102" s="9"/>
      <c r="V102" s="9"/>
      <c r="W102" s="9"/>
      <c r="X102" s="9"/>
      <c r="Y102" s="9"/>
      <c r="Z102" s="9"/>
      <c r="AA102" s="9"/>
      <c r="AB102" s="9"/>
      <c r="AC102" s="9"/>
      <c r="AD102" s="9"/>
      <c r="AE102" s="9"/>
      <c r="AF102" s="9"/>
      <c r="AG102" s="9"/>
      <c r="AH102" s="9"/>
    </row>
    <row r="103" spans="1:34" x14ac:dyDescent="0.25">
      <c r="A103" s="9"/>
      <c r="B103" s="12"/>
      <c r="C103" s="56"/>
      <c r="D103" s="9"/>
      <c r="E103" s="9"/>
      <c r="F103" s="9"/>
      <c r="G103" s="9"/>
      <c r="H103" s="9"/>
      <c r="I103" s="9"/>
      <c r="J103" s="9"/>
      <c r="K103" s="9"/>
      <c r="L103" s="10"/>
      <c r="M103" s="11"/>
      <c r="N103" s="10"/>
      <c r="O103" s="11"/>
      <c r="P103" s="9"/>
      <c r="Q103" s="9"/>
      <c r="R103" s="9"/>
      <c r="S103" s="9"/>
      <c r="T103" s="9"/>
      <c r="U103" s="9"/>
      <c r="V103" s="9"/>
      <c r="W103" s="9"/>
      <c r="X103" s="9"/>
      <c r="Y103" s="9"/>
      <c r="Z103" s="9"/>
      <c r="AA103" s="9"/>
      <c r="AB103" s="9"/>
      <c r="AC103" s="9"/>
      <c r="AD103" s="9"/>
      <c r="AE103" s="9"/>
      <c r="AF103" s="9"/>
      <c r="AG103" s="9"/>
      <c r="AH103" s="9"/>
    </row>
    <row r="104" spans="1:34" x14ac:dyDescent="0.25">
      <c r="A104" s="9"/>
      <c r="B104" s="12"/>
      <c r="C104" s="56"/>
      <c r="D104" s="9"/>
      <c r="E104" s="9"/>
      <c r="F104" s="9"/>
      <c r="G104" s="9"/>
      <c r="H104" s="9"/>
      <c r="I104" s="9"/>
      <c r="J104" s="9"/>
      <c r="K104" s="9"/>
      <c r="L104" s="10"/>
      <c r="M104" s="11"/>
      <c r="N104" s="10"/>
      <c r="O104" s="11"/>
      <c r="P104" s="9"/>
      <c r="Q104" s="9"/>
      <c r="R104" s="9"/>
      <c r="S104" s="9"/>
      <c r="T104" s="9"/>
      <c r="U104" s="9"/>
      <c r="V104" s="9"/>
      <c r="W104" s="9"/>
      <c r="X104" s="9"/>
      <c r="Y104" s="9"/>
      <c r="Z104" s="9"/>
      <c r="AA104" s="9"/>
      <c r="AB104" s="9"/>
      <c r="AC104" s="9"/>
      <c r="AD104" s="9"/>
      <c r="AE104" s="9"/>
      <c r="AF104" s="9"/>
      <c r="AG104" s="9"/>
      <c r="AH104" s="9"/>
    </row>
    <row r="105" spans="1:34" x14ac:dyDescent="0.25">
      <c r="A105" s="9"/>
      <c r="B105" s="12"/>
      <c r="C105" s="56"/>
      <c r="D105" s="9"/>
      <c r="E105" s="9"/>
      <c r="F105" s="9"/>
      <c r="G105" s="9"/>
      <c r="H105" s="9"/>
      <c r="I105" s="9"/>
      <c r="J105" s="9"/>
      <c r="K105" s="9"/>
      <c r="L105" s="10"/>
      <c r="M105" s="11"/>
      <c r="N105" s="10"/>
      <c r="O105" s="11"/>
      <c r="P105" s="9"/>
      <c r="Q105" s="9"/>
      <c r="R105" s="9"/>
      <c r="S105" s="9"/>
      <c r="T105" s="9"/>
      <c r="U105" s="9"/>
      <c r="V105" s="9"/>
      <c r="W105" s="9"/>
      <c r="X105" s="9"/>
      <c r="Y105" s="9"/>
      <c r="Z105" s="9"/>
      <c r="AA105" s="9"/>
      <c r="AB105" s="9"/>
      <c r="AC105" s="9"/>
      <c r="AD105" s="9"/>
      <c r="AE105" s="9"/>
      <c r="AF105" s="9"/>
      <c r="AG105" s="9"/>
      <c r="AH105" s="9"/>
    </row>
    <row r="106" spans="1:34" x14ac:dyDescent="0.25">
      <c r="A106" s="9"/>
      <c r="B106" s="12"/>
      <c r="C106" s="56"/>
      <c r="D106" s="9"/>
      <c r="E106" s="9"/>
      <c r="F106" s="9"/>
      <c r="G106" s="9"/>
      <c r="H106" s="9"/>
      <c r="I106" s="9"/>
      <c r="J106" s="9"/>
      <c r="K106" s="9"/>
      <c r="L106" s="10"/>
      <c r="M106" s="11"/>
      <c r="N106" s="10"/>
      <c r="O106" s="11"/>
      <c r="P106" s="9"/>
      <c r="Q106" s="9"/>
      <c r="R106" s="9"/>
      <c r="S106" s="9"/>
      <c r="T106" s="9"/>
      <c r="U106" s="9"/>
      <c r="V106" s="9"/>
      <c r="W106" s="9"/>
      <c r="X106" s="9"/>
      <c r="Y106" s="9"/>
      <c r="Z106" s="9"/>
      <c r="AA106" s="9"/>
      <c r="AB106" s="9"/>
      <c r="AC106" s="9"/>
      <c r="AD106" s="9"/>
      <c r="AE106" s="9"/>
      <c r="AF106" s="9"/>
      <c r="AG106" s="9"/>
      <c r="AH106" s="9"/>
    </row>
    <row r="107" spans="1:34" x14ac:dyDescent="0.25">
      <c r="A107" s="9"/>
      <c r="B107" s="12"/>
      <c r="C107" s="56"/>
      <c r="D107" s="9"/>
      <c r="E107" s="9"/>
      <c r="F107" s="9"/>
      <c r="G107" s="9"/>
      <c r="H107" s="9"/>
      <c r="I107" s="9"/>
      <c r="J107" s="9"/>
      <c r="K107" s="9"/>
      <c r="L107" s="10"/>
      <c r="M107" s="11"/>
      <c r="N107" s="10"/>
      <c r="O107" s="11"/>
      <c r="P107" s="9"/>
      <c r="Q107" s="9"/>
      <c r="R107" s="9"/>
      <c r="S107" s="9"/>
      <c r="T107" s="9"/>
      <c r="U107" s="9"/>
      <c r="V107" s="9"/>
      <c r="W107" s="9"/>
      <c r="X107" s="9"/>
      <c r="Y107" s="9"/>
      <c r="Z107" s="9"/>
      <c r="AA107" s="9"/>
      <c r="AB107" s="9"/>
      <c r="AC107" s="9"/>
      <c r="AD107" s="9"/>
      <c r="AE107" s="9"/>
      <c r="AF107" s="9"/>
      <c r="AG107" s="9"/>
      <c r="AH107" s="9"/>
    </row>
    <row r="108" spans="1:34" x14ac:dyDescent="0.25">
      <c r="A108" s="9"/>
      <c r="B108" s="12"/>
      <c r="C108" s="56"/>
      <c r="D108" s="9"/>
      <c r="E108" s="9"/>
      <c r="F108" s="9"/>
      <c r="G108" s="9"/>
      <c r="H108" s="9"/>
      <c r="I108" s="9"/>
      <c r="J108" s="9"/>
      <c r="K108" s="9"/>
      <c r="L108" s="10"/>
      <c r="M108" s="11"/>
      <c r="N108" s="10"/>
      <c r="O108" s="11"/>
      <c r="P108" s="9"/>
      <c r="Q108" s="9"/>
      <c r="R108" s="9"/>
      <c r="S108" s="9"/>
      <c r="T108" s="9"/>
      <c r="U108" s="9"/>
      <c r="V108" s="9"/>
      <c r="W108" s="9"/>
      <c r="X108" s="9"/>
      <c r="Y108" s="9"/>
      <c r="Z108" s="9"/>
      <c r="AA108" s="9"/>
      <c r="AB108" s="9"/>
      <c r="AC108" s="9"/>
      <c r="AD108" s="9"/>
      <c r="AE108" s="9"/>
      <c r="AF108" s="9"/>
      <c r="AG108" s="9"/>
      <c r="AH108" s="9"/>
    </row>
    <row r="109" spans="1:34" x14ac:dyDescent="0.25">
      <c r="A109" s="9"/>
      <c r="B109" s="12"/>
      <c r="C109" s="56"/>
      <c r="D109" s="9"/>
      <c r="E109" s="9"/>
      <c r="F109" s="9"/>
      <c r="G109" s="9"/>
      <c r="H109" s="9"/>
      <c r="I109" s="9"/>
      <c r="J109" s="9"/>
      <c r="K109" s="9"/>
      <c r="L109" s="10"/>
      <c r="M109" s="11"/>
      <c r="N109" s="10"/>
      <c r="O109" s="11"/>
      <c r="P109" s="9"/>
      <c r="Q109" s="9"/>
      <c r="R109" s="9"/>
      <c r="S109" s="9"/>
      <c r="T109" s="9"/>
      <c r="U109" s="9"/>
      <c r="V109" s="9"/>
      <c r="W109" s="9"/>
      <c r="X109" s="9"/>
      <c r="Y109" s="9"/>
      <c r="Z109" s="9"/>
      <c r="AA109" s="9"/>
      <c r="AB109" s="9"/>
      <c r="AC109" s="9"/>
      <c r="AD109" s="9"/>
      <c r="AE109" s="9"/>
      <c r="AF109" s="9"/>
      <c r="AG109" s="9"/>
      <c r="AH109" s="9"/>
    </row>
  </sheetData>
  <dataConsolidate/>
  <mergeCells count="214">
    <mergeCell ref="I70:I71"/>
    <mergeCell ref="J70:J71"/>
    <mergeCell ref="G72:G73"/>
    <mergeCell ref="H72:H73"/>
    <mergeCell ref="I72:I73"/>
    <mergeCell ref="J72:J73"/>
    <mergeCell ref="C71:F71"/>
    <mergeCell ref="C73:F73"/>
    <mergeCell ref="A72:A73"/>
    <mergeCell ref="A70:A71"/>
    <mergeCell ref="A68:A69"/>
    <mergeCell ref="I55:I56"/>
    <mergeCell ref="J55:J56"/>
    <mergeCell ref="H57:H58"/>
    <mergeCell ref="I57:I58"/>
    <mergeCell ref="J57:J58"/>
    <mergeCell ref="H59:H60"/>
    <mergeCell ref="I59:I60"/>
    <mergeCell ref="J59:J60"/>
    <mergeCell ref="H61:H62"/>
    <mergeCell ref="I61:I62"/>
    <mergeCell ref="J61:J62"/>
    <mergeCell ref="H66:H67"/>
    <mergeCell ref="I66:I67"/>
    <mergeCell ref="G66:G67"/>
    <mergeCell ref="J66:J67"/>
    <mergeCell ref="G68:G69"/>
    <mergeCell ref="H68:H69"/>
    <mergeCell ref="I68:I69"/>
    <mergeCell ref="J68:J69"/>
    <mergeCell ref="A55:A56"/>
    <mergeCell ref="A57:A58"/>
    <mergeCell ref="C69:F69"/>
    <mergeCell ref="H53:H54"/>
    <mergeCell ref="H55:H56"/>
    <mergeCell ref="G53:G54"/>
    <mergeCell ref="G55:G56"/>
    <mergeCell ref="G57:G58"/>
    <mergeCell ref="G59:G60"/>
    <mergeCell ref="G61:G62"/>
    <mergeCell ref="A37:A38"/>
    <mergeCell ref="A39:A40"/>
    <mergeCell ref="A41:A42"/>
    <mergeCell ref="A43:A44"/>
    <mergeCell ref="A45:A46"/>
    <mergeCell ref="A59:A60"/>
    <mergeCell ref="A61:A62"/>
    <mergeCell ref="A63:A65"/>
    <mergeCell ref="A66:A67"/>
    <mergeCell ref="C67:F67"/>
    <mergeCell ref="C65:F65"/>
    <mergeCell ref="C54:F54"/>
    <mergeCell ref="C56:F56"/>
    <mergeCell ref="C58:F58"/>
    <mergeCell ref="C60:F60"/>
    <mergeCell ref="C62:F62"/>
    <mergeCell ref="C38:F38"/>
    <mergeCell ref="C40:F40"/>
    <mergeCell ref="C42:F42"/>
    <mergeCell ref="C44:F44"/>
    <mergeCell ref="C46:F46"/>
    <mergeCell ref="G45:G46"/>
    <mergeCell ref="H45:H46"/>
    <mergeCell ref="G39:G40"/>
    <mergeCell ref="H39:H40"/>
    <mergeCell ref="A53:A54"/>
    <mergeCell ref="I53:I54"/>
    <mergeCell ref="J53:J54"/>
    <mergeCell ref="A2:A4"/>
    <mergeCell ref="A1:R1"/>
    <mergeCell ref="B2:B4"/>
    <mergeCell ref="C2:C4"/>
    <mergeCell ref="D2:D4"/>
    <mergeCell ref="E2:E4"/>
    <mergeCell ref="F2:F4"/>
    <mergeCell ref="D51:D52"/>
    <mergeCell ref="E51:E52"/>
    <mergeCell ref="H2:I2"/>
    <mergeCell ref="G2:G4"/>
    <mergeCell ref="J2:J3"/>
    <mergeCell ref="P3:R4"/>
    <mergeCell ref="L2:R2"/>
    <mergeCell ref="L3:M4"/>
    <mergeCell ref="C6:F6"/>
    <mergeCell ref="C10:F10"/>
    <mergeCell ref="C12:F12"/>
    <mergeCell ref="C8:F8"/>
    <mergeCell ref="C34:F34"/>
    <mergeCell ref="C36:F36"/>
    <mergeCell ref="C14:F14"/>
    <mergeCell ref="C16:F16"/>
    <mergeCell ref="A15:A16"/>
    <mergeCell ref="A13:A14"/>
    <mergeCell ref="A5:A6"/>
    <mergeCell ref="A7:A8"/>
    <mergeCell ref="A9:A10"/>
    <mergeCell ref="A11:A12"/>
    <mergeCell ref="A17:A18"/>
    <mergeCell ref="A19:A20"/>
    <mergeCell ref="L49:L50"/>
    <mergeCell ref="M49:M50"/>
    <mergeCell ref="O49:O50"/>
    <mergeCell ref="N49:N50"/>
    <mergeCell ref="L47:L48"/>
    <mergeCell ref="M47:M48"/>
    <mergeCell ref="N47:N48"/>
    <mergeCell ref="O47:O48"/>
    <mergeCell ref="A21:A22"/>
    <mergeCell ref="A23:A24"/>
    <mergeCell ref="A25:A26"/>
    <mergeCell ref="I23:I24"/>
    <mergeCell ref="J23:J24"/>
    <mergeCell ref="G25:G26"/>
    <mergeCell ref="H25:H26"/>
    <mergeCell ref="I25:I26"/>
    <mergeCell ref="J25:J26"/>
    <mergeCell ref="J29:J30"/>
    <mergeCell ref="J33:J34"/>
    <mergeCell ref="J35:J36"/>
    <mergeCell ref="J37:J38"/>
    <mergeCell ref="J39:J40"/>
    <mergeCell ref="J41:J42"/>
    <mergeCell ref="I5:I6"/>
    <mergeCell ref="G5:G6"/>
    <mergeCell ref="G7:G8"/>
    <mergeCell ref="H7:H8"/>
    <mergeCell ref="I7:I8"/>
    <mergeCell ref="H9:H10"/>
    <mergeCell ref="I9:I10"/>
    <mergeCell ref="H11:H12"/>
    <mergeCell ref="G9:G10"/>
    <mergeCell ref="G11:G12"/>
    <mergeCell ref="I11:I12"/>
    <mergeCell ref="C22:F22"/>
    <mergeCell ref="C24:F24"/>
    <mergeCell ref="C26:F26"/>
    <mergeCell ref="G21:G22"/>
    <mergeCell ref="H21:H22"/>
    <mergeCell ref="I21:I22"/>
    <mergeCell ref="J21:J22"/>
    <mergeCell ref="G23:G24"/>
    <mergeCell ref="H23:H24"/>
    <mergeCell ref="N3:O4"/>
    <mergeCell ref="C18:F18"/>
    <mergeCell ref="G17:G18"/>
    <mergeCell ref="H17:H18"/>
    <mergeCell ref="I17:I18"/>
    <mergeCell ref="J17:J18"/>
    <mergeCell ref="C20:F20"/>
    <mergeCell ref="G19:G20"/>
    <mergeCell ref="H19:H20"/>
    <mergeCell ref="I19:I20"/>
    <mergeCell ref="J19:J20"/>
    <mergeCell ref="J11:J12"/>
    <mergeCell ref="J9:J10"/>
    <mergeCell ref="J7:J8"/>
    <mergeCell ref="J5:J6"/>
    <mergeCell ref="G13:G14"/>
    <mergeCell ref="H13:H14"/>
    <mergeCell ref="I13:I14"/>
    <mergeCell ref="J13:J14"/>
    <mergeCell ref="G15:G16"/>
    <mergeCell ref="H15:H16"/>
    <mergeCell ref="I15:I16"/>
    <mergeCell ref="J15:J16"/>
    <mergeCell ref="H5:H6"/>
    <mergeCell ref="G37:G38"/>
    <mergeCell ref="H37:H38"/>
    <mergeCell ref="I37:I38"/>
    <mergeCell ref="P47:P48"/>
    <mergeCell ref="Q47:Q48"/>
    <mergeCell ref="R47:R48"/>
    <mergeCell ref="P49:P50"/>
    <mergeCell ref="Q49:Q50"/>
    <mergeCell ref="R49:R50"/>
    <mergeCell ref="I45:I46"/>
    <mergeCell ref="J45:J46"/>
    <mergeCell ref="A29:A30"/>
    <mergeCell ref="C30:F30"/>
    <mergeCell ref="G29:G30"/>
    <mergeCell ref="H29:H30"/>
    <mergeCell ref="I29:I30"/>
    <mergeCell ref="A33:A34"/>
    <mergeCell ref="A35:A36"/>
    <mergeCell ref="G33:G34"/>
    <mergeCell ref="H33:H34"/>
    <mergeCell ref="I33:I34"/>
    <mergeCell ref="G35:G36"/>
    <mergeCell ref="H35:H36"/>
    <mergeCell ref="I35:I36"/>
    <mergeCell ref="I39:I40"/>
    <mergeCell ref="G41:G42"/>
    <mergeCell ref="H41:H42"/>
    <mergeCell ref="I41:I42"/>
    <mergeCell ref="G43:G44"/>
    <mergeCell ref="H43:H44"/>
    <mergeCell ref="I43:I44"/>
    <mergeCell ref="J43:J44"/>
    <mergeCell ref="R75:R76"/>
    <mergeCell ref="L75:L76"/>
    <mergeCell ref="M75:M76"/>
    <mergeCell ref="N75:N76"/>
    <mergeCell ref="O75:O76"/>
    <mergeCell ref="P75:P76"/>
    <mergeCell ref="Q75:Q76"/>
    <mergeCell ref="L51:L52"/>
    <mergeCell ref="M51:M52"/>
    <mergeCell ref="N51:N52"/>
    <mergeCell ref="O51:O52"/>
    <mergeCell ref="P51:P52"/>
    <mergeCell ref="Q51:Q52"/>
    <mergeCell ref="R51:R52"/>
    <mergeCell ref="G70:G71"/>
    <mergeCell ref="H70:H71"/>
  </mergeCells>
  <conditionalFormatting sqref="H37:I37 H39:I39 H41:I41 H43:I43 H45:I45">
    <cfRule type="expression" dxfId="2" priority="34">
      <formula>#REF!&gt;=6</formula>
    </cfRule>
  </conditionalFormatting>
  <conditionalFormatting sqref="H52">
    <cfRule type="expression" dxfId="1" priority="15">
      <formula>H$51="OK"</formula>
    </cfRule>
  </conditionalFormatting>
  <conditionalFormatting sqref="I52">
    <cfRule type="expression" dxfId="0" priority="12">
      <formula>I$51="OK"</formula>
    </cfRule>
  </conditionalFormatting>
  <dataValidations xWindow="738" yWindow="487" count="32">
    <dataValidation type="custom" errorStyle="warning" allowBlank="1" showInputMessage="1" showErrorMessage="1" error="Please check that the data entered is in the correct units and range. _x000a__x000a_Enter NO DATA if data was not collected for this indicator. " promptTitle="Operating cost, water" prompt="The operating costs (operation, maintenance, administration) of a service provider. _x000a__x000a_cost per property - water supply: as a whole number" sqref="G63:G65" xr:uid="{00000000-0002-0000-0100-00001A000000}">
      <formula1>OR(G63=$P63,AND(G63&gt;$M63,G63&lt;=$O63))</formula1>
    </dataValidation>
    <dataValidation type="custom" errorStyle="warning" allowBlank="1" showInputMessage="1" showErrorMessage="1" error="Please check that the data entered is in the correct units and range. _x000a__x000a_Enter NO DATA if data was not collected for this indicator. " sqref="I27" xr:uid="{00000000-0002-0000-0100-000042000000}">
      <formula1>OR(I27=$P27,AND(I27&gt;=$M27,I27&lt;=$O27))</formula1>
    </dataValidation>
    <dataValidation allowBlank="1" showInputMessage="1" showErrorMessage="1" promptTitle="Non-pot water supplied, comm etc" prompt="Total metered and estimated non-metered, non-potable water supplied to commercial, municipal and industrial properties for the reporting period._x000a__x000a_megalitres: a whole number" sqref="I28" xr:uid="{00000000-0002-0000-0100-000049000000}"/>
    <dataValidation allowBlank="1" showInputMessage="1" showErrorMessage="1" promptTitle="Prev. 5 yr renewal ex., water" prompt="The average of the annual renewals expenditures for the last 5 years (i.e. the reporting year and the 4 years previous) in nominal year dollars for water services. _x000a__x000a_thousands of dollars: to the nearest thousand" sqref="G70" xr:uid="{00000000-0002-0000-0100-00004B000000}"/>
    <dataValidation type="custom" errorStyle="warning" allowBlank="1" showInputMessage="1" showErrorMessage="1" error="Please check that the data entered is in the correct units and range. _x000a__x000a_Enter NO DATA if data was not collected for this indicator. " promptTitle="No. of sewage treatment plants" prompt="The total number of sewage treatment plants providing sewerage services to customers. _x000a__x000a_sewage treatment plants: as a whole number" sqref="H7" xr:uid="{00000000-0002-0000-0100-000037000000}">
      <formula1>OR(H7=$P7,AND(H7&gt;=$M7,H7&lt;=$O7))</formula1>
    </dataValidation>
    <dataValidation type="custom" errorStyle="warning" allowBlank="1" showErrorMessage="1" error="Please check that the data entered is in the correct units and range. _x000a__x000a_Enter NO DATA if data was not collected for this indicator. " sqref="I9" xr:uid="{00000000-0002-0000-0100-000038000000}">
      <formula1>OR(I9=$P9,AND(I9&gt;=$M9, I9&lt;=$O9))</formula1>
    </dataValidation>
    <dataValidation type="custom" errorStyle="warning" allowBlank="1" showInputMessage="1" showErrorMessage="1" error="Please check that the data entered is in the correct units and range. _x000a__x000a_Enter NO DATA if data was not collected for this indicator. " promptTitle="Water treatment plants capacity" prompt="Daily reliable production capacity of water treatment plants providing full water treatment and producing potable water._x000a__x000a_megalitres per day: two decimal places" sqref="H9" xr:uid="{00000000-0002-0000-0100-000044000000}">
      <formula1>OR(H9=$P9,AND(H9&gt;=$M9, H9&lt;=$O9))</formula1>
    </dataValidation>
    <dataValidation type="custom" errorStyle="warning" allowBlank="1" showInputMessage="1" showErrorMessage="1" error="Please check that the data entered is in the correct units and range. _x000a__x000a_Enter NO DATA if data was not collected for this indicator. " promptTitle="Volume of potable water produced" prompt="Annual total volume of potable water produced by all water treatment plants in the scheme and/or for schemes where there are no water treatment plants, the annual total volume of water extracted for supply as potable water._x000a__x000a_megalitres: as a whole number" sqref="H13" xr:uid="{00000000-0002-0000-0100-00003B000000}">
      <formula1>OR(H13=$P13,AND(H13&gt;=$M13,H13&lt;=$O13))</formula1>
    </dataValidation>
    <dataValidation type="custom" errorStyle="warning" allowBlank="1" showInputMessage="1" showErrorMessage="1" error="Please check that the data entered is in the correct units and range. _x000a__x000a_Enter NO DATA if data was not collected for this indicator. " promptTitle="Total potable water storage" prompt="Total storage capcity for potable water (assuming no further production). _x000a__x000a_megalitres: one decimal place" sqref="H15" xr:uid="{00000000-0002-0000-0100-00003C000000}">
      <formula1>OR(H15=$P15,AND(H15&gt;=$M15,H15&lt;=$O15))</formula1>
    </dataValidation>
    <dataValidation type="custom" errorStyle="warning" allowBlank="1" showInputMessage="1" showErrorMessage="1" error="Please check that the data entered is in the correct units and range. _x000a__x000a_Enter NO DATA if data was not collected for this indicator. " promptTitle="Pot water supplied, comm etc" prompt="Total metered and estimated non-metered, potable water supplied to commercial, municipal and industrial properties for the reporting period. _x000a__x000a_megalitres: as a whole number" sqref="H27" xr:uid="{00000000-0002-0000-0100-000048000000}">
      <formula1>OR(H27=$P27,AND(H27&gt;=$M27,H27&lt;=$O27))</formula1>
    </dataValidation>
    <dataValidation type="custom" errorStyle="warning" allowBlank="1" showInputMessage="1" showErrorMessage="1" error="Please check that the data entered is in the correct units and range. _x000a__x000a_Enter NO DATA if data was not collected for this indicator. " promptTitle="Water supply capital expenditure" prompt="The actual capital expenditure on water supply for the reporting year. _x000a__x000a_thousands of dollars: to the nearest thousand" sqref="G53" xr:uid="{00000000-0002-0000-0100-000010000000}">
      <formula1>OR(G53=$P53,AND(G53&gt;=$M53,G53&lt;=$O53))</formula1>
    </dataValidation>
    <dataValidation type="custom" errorStyle="warning" allowBlank="1" showInputMessage="1" showErrorMessage="1" error="Please check that the data entered is in the correct units and range. _x000a__x000a_Enter NO DATA if data was not collected for this indicator. " promptTitle="Capital works grants, water " prompt="Total capital works grants funds received within the reporting financial year from governments for water specific capital works. _x000a__x000a_thousands of dollars: to the nearest thousand" sqref="G55" xr:uid="{00000000-0002-0000-0100-000012000000}">
      <formula1>OR(G55=$P55,AND(G55&gt;=$M55,G55&lt;=$O55))</formula1>
    </dataValidation>
    <dataValidation type="custom" errorStyle="warning" allowBlank="1" showInputMessage="1" showErrorMessage="1" error="Please check that the data entered is in the correct units and range. _x000a__x000a_Enter NO DATA if data was not collected for this indicator. " promptTitle="Nominal replacement costs, water" prompt="The current cost of replacing fixed water supply assets with modern equivalent assets, written down by the accumulated depreciation since the asset was installed plus any residual value. _x000a__x000a_thousands of dollars: to the nearest thousand" sqref="G57" xr:uid="{00000000-0002-0000-0100-000014000000}">
      <formula1>OR(G57=$P57,AND(G57&gt;$M57,G57&lt;=$O57))</formula1>
    </dataValidation>
    <dataValidation type="custom" errorStyle="warning" allowBlank="1" showInputMessage="1" showErrorMessage="1" error="Please check that the data entered is in the correct units and range. _x000a__x000a_Enter NO DATA if data was not collected for this indicator. " promptTitle="Current replacement costs, water" prompt="The lowest it would cost to replace the existing water assets with new (i.e. not second hand), modern equivalent assets. _x000a__x000a_thousands of dollars: to the nearest thousand" sqref="G59" xr:uid="{00000000-0002-0000-0100-000016000000}">
      <formula1>OR(G59=$P59,AND(G59&gt;$M59,G59&lt;=$O59))</formula1>
    </dataValidation>
    <dataValidation type="custom" errorStyle="warning" allowBlank="1" showInputMessage="1" showErrorMessage="1" error="Please check that the data entered is in the correct units and range. _x000a__x000a_Enter NO DATA if data was not collected for this indicator. " promptTitle="Total revenue, water" prompt="Total revenue from water services_x000a__x000a_thousands of dollars: to the nearest thousand" sqref="G61" xr:uid="{00000000-0002-0000-0100-000018000000}">
      <formula1>OR(G61=$P61,AND(G61&gt;$M61,G61&lt;=$O61))</formula1>
    </dataValidation>
    <dataValidation type="custom" errorStyle="warning" allowBlank="1" showInputMessage="1" showErrorMessage="1" error="Please check that the data entered is in the correct units and range. _x000a__x000a_Enter NO DATA if data was not collected for this indicator. " promptTitle="Maintenance costs, water" prompt="As a component of QG 3.11, report on the maintenance costs only. _x000a__x000a_thousands of dollars: to the nearest thousand" sqref="G66" xr:uid="{00000000-0002-0000-0100-00001D000000}">
      <formula1>OR(G66=$P66,AND(G66&gt;=$M66,G66&lt;=$O66))</formula1>
    </dataValidation>
    <dataValidation type="custom" errorStyle="warning" allowBlank="1" showInputMessage="1" showErrorMessage="1" error="Please check that the data entered is in the correct units and range. _x000a__x000a_Enter NO DATA if data was not collected for this indicator. " promptTitle="Current cost deprec., water" prompt="Expenses incurred relating to change in value of the fixed water supply assets, plant and equipment during the reporting period. _x000a__x000a_thousands of dollars: to the nearest thousand" sqref="G68" xr:uid="{00000000-0002-0000-0100-00001F000000}">
      <formula1>OR(G68=$P68,AND(G68&lt;$M68,G68&gt;=$O68))</formula1>
    </dataValidation>
    <dataValidation type="custom" errorStyle="warning" allowBlank="1" showInputMessage="1" showErrorMessage="1" error="Please check that the data entered is in the correct units and range. _x000a__x000a_Enter NO DATA if data was not collected for this indicator. " promptTitle="Forecast 5 yr renewal, water" prompt="The average annual renewals expenditures planned for 5 years after the reporting year for water services. _x000a__x000a_thousands of dollars: to the nearest thousand" sqref="G72" xr:uid="{00000000-0002-0000-0100-000022000000}">
      <formula1>OR(G72=$P72,AND(G72&gt;$M72,G72&lt;=$O72))</formula1>
    </dataValidation>
    <dataValidation type="custom" errorStyle="warning" allowBlank="1" showInputMessage="1" showErrorMessage="1" error="Please check that the data entered is in the correct units and range. _x000a__x000a_Enter NO DATA if data was not collected for this indicator. " promptTitle="Anticipated water demand" prompt="The total anticipated (potable and non-potable) water demand for the next reporting year. _x000a__x000a_megalitres: as a whole number" sqref="H47:I48" xr:uid="{00000000-0002-0000-0100-00000B000000}">
      <formula1>OR(H47=$P47,AND(H47&gt;$M47,H47&lt;=$O47))</formula1>
    </dataValidation>
    <dataValidation type="custom" errorStyle="warning" allowBlank="1" showInputMessage="1" showErrorMessage="1" error="Please check that the data entered is in the correct units and range. _x000a__x000a_Enter NO DATA if data was not collected for this indicator. " promptTitle="Anticipated water demand, 5 yrs" prompt="The total anticipated annual (potable and non-potable) water demand in the year five years after the reporting year. _x000a__x000a_megalitres: as a whole number" sqref="H49:I50" xr:uid="{00000000-0002-0000-0100-00000C000000}">
      <formula1>OR(H49=$P49,AND(H49&gt;$M49,H49&lt;=$O49))</formula1>
    </dataValidation>
    <dataValidation errorStyle="warning" allowBlank="1" showInputMessage="1" showErrorMessage="1" error="Text response required if NOT OK reported at QG 2.6." prompt="Insert text response if NOT OK. " sqref="H52:I52" xr:uid="{00000000-0002-0000-0100-00000D000000}"/>
    <dataValidation type="custom" errorStyle="warning" allowBlank="1" showInputMessage="1" showErrorMessage="1" error="Please check that the data entered is in the correct units and range. _x000a__x000a_Response must be YES/NO." promptTitle="Available contingency supplies" prompt="The service providers statement describing the available contingency supplies. _x000a__x000a_YES/NO. Insert text response for both YES and NO. " sqref="H45 H37 I37 H39 I39 H41 I41 H43 I43 I45" xr:uid="{00000000-0002-0000-0100-00003E000000}">
      <formula1>OR(H37=$Q37,H37=$R37)</formula1>
    </dataValidation>
    <dataValidation type="custom" errorStyle="warning" allowBlank="1" showInputMessage="1" showErrorMessage="1" error="Please check that the data entered is in the correct units and range. _x000a__x000a_Response must be OK/NOT OK. " promptTitle="Capacity to meet demand, 5 yrs" prompt="The service provider's statement on capacity  to meet annual demand in the year five years after the reporting year (QG 2.5). _x000a__x000a_OK/NOT OK. Insert text response if NOT OK. " sqref="H51:I51" xr:uid="{00000000-0002-0000-0100-000040000000}">
      <formula1>OR(H51=$Q51,H51=$R51)</formula1>
    </dataValidation>
    <dataValidation type="custom" errorStyle="warning" showInputMessage="1" showErrorMessage="1" error="Please check that the data entered is in the correct units and range. _x000a__x000a_Enter NO DATA if data was not collected for this indicator. " promptTitle="Length of water mains" prompt="The total length of mains delivering potable and non-potable water for urban areas. _x000a__x000a_kilometres: one decimal place" sqref="H5 I5" xr:uid="{00000000-0002-0000-0100-00003A000000}">
      <formula1>OR(H5=$P5,AND(H5&gt;$M5,H5&lt;=$O5))</formula1>
    </dataValidation>
    <dataValidation type="custom" errorStyle="warning" allowBlank="1" showInputMessage="1" showErrorMessage="1" error="Please check that the data entered is in the correct units and range. _x000a__x000a_Enter NO DATA if data was not collected for this indicator. " promptTitle="Maximum daily demand" prompt="The greatest daily demand for potable and non-potable water recorded in the reporting year. _x000a__x000a_megalitres per day: as a whole number" sqref="H11 I11" xr:uid="{00000000-0002-0000-0100-000039000000}">
      <formula1>OR(H11=$P11,AND(H11&gt;=$M11,H11&lt;=$O11))</formula1>
    </dataValidation>
    <dataValidation type="custom" errorStyle="warning" allowBlank="1" showInputMessage="1" showErrorMessage="1" error="Please check that the data entered is in the correct units and range. _x000a__x000a_Enter NO DATA if data was not collected for this indicator. " promptTitle="Water sourced from surface water" prompt="The annual total volume of water (potable and non-potable) abstracted by the service provider from surface water sources for a scheme. _x000a__x000a_megalitres: as a whole number" sqref="H17 I17" xr:uid="{00000000-0002-0000-0100-000041000000}">
      <formula1>OR(H17=$P17,AND(H17&gt;=$M17,H17&lt;=$O17))</formula1>
    </dataValidation>
    <dataValidation type="custom" errorStyle="warning" allowBlank="1" showInputMessage="1" showErrorMessage="1" error="Please check that the data entered is in the correct units and range. _x000a__x000a_Enter NO DATA if data was not collected for this indicator. " promptTitle="Water sourced from groundwater" prompt="The annual total volume of water (potable and non-potable) extracted from groundwater. _x000a__x000a_megalitres: as a whole number" sqref="H19 I19" xr:uid="{00000000-0002-0000-0100-000000000000}">
      <formula1>OR(H19=$P19,AND(H19&gt;=$M19,H19&lt;=$O19))</formula1>
    </dataValidation>
    <dataValidation type="custom" errorStyle="warning" allowBlank="1" showInputMessage="1" showErrorMessage="1" error="Please check that the data entered is in the correct units and range. _x000a__x000a_Enter NO DATA if data was not collected for this indicator. " promptTitle="Water sourced from desalination" prompt="The annual total volume of water (potable and non-potable) sourced from desalination plants for a scheme. _x000a__x000a_megalitres: as a whole number" sqref="H21 I21" xr:uid="{00000000-0002-0000-0100-000001000000}">
      <formula1>OR(H21=$P21,AND(H21&gt;=$M21,H21&lt;=$O21))</formula1>
    </dataValidation>
    <dataValidation type="custom" errorStyle="warning" allowBlank="1" showInputMessage="1" showErrorMessage="1" error="Please check that the data entered is in the correct units and range. _x000a__x000a_Enter NO DATA if data was not collected for this indicator. " promptTitle="Total recycled water supplied" prompt="The sum of all treated effluent that is used by either the service provider itself, a business supplied by the service provider, or supplied through a third-pipe system for urban use. _x000a__x000a_megalitres: as a whole number" sqref="H23 I23" xr:uid="{00000000-0002-0000-0100-000002000000}">
      <formula1>OR(H23=$P23,AND(H23&gt;=$M23,H23&lt;=$O23))</formula1>
    </dataValidation>
    <dataValidation type="custom" errorStyle="warning" allowBlank="1" showInputMessage="1" showErrorMessage="1" error="Please check that the data entered is in the correct units and range. _x000a__x000a_Enter NO DATA if data was not collected for this indicator. " promptTitle="Total water sourced" prompt="The sum of the annual total volume of water sourced. _x000a__x000a_megalitres: as a whole number" sqref="H25 I25" xr:uid="{00000000-0002-0000-0100-000003000000}">
      <formula1>OR(H25=$P25,AND(H25&gt;$M25,H25&lt;=$O25))</formula1>
    </dataValidation>
    <dataValidation type="custom" errorStyle="warning" allowBlank="1" showInputMessage="1" showErrorMessage="1" error="Please check that the data entered is in the correct units and range. _x000a__x000a_Enter NO DATA if data was not collected for this indicator. " promptTitle="Forecast 5 yr renewal, sewerage" prompt="The average annual renewals expenditures planned for 5 years after the reporting year for sewerage services. _x000a__x000a_thousands of dollars: to the nearest thousand" sqref="G74" xr:uid="{00000000-0002-0000-0100-000023000000}">
      <formula1>OR(G74=$P74,AND(G74&gt;$M74,G74&lt;=$O74))</formula1>
    </dataValidation>
    <dataValidation type="custom" errorStyle="warning" allowBlank="1" showInputMessage="1" showErrorMessage="1" error="Please check that the data entered is in the correct units and range. _x000a__x000a_Enter NO DATA if data was not collected for this indicator. " promptTitle="FTE, water &amp; sewerage employees" prompt="The total number of personnel involved in delivering water and sewerage services at the end of the reporting period, including administrative and maintenance services, whether direct or indirect employees. _x000a__x000a_Full-time equivalent: one decimal place" sqref="G29 G31:G33 G35" xr:uid="{00000000-0002-0000-0100-000009000000}">
      <formula1>OR(G29=$P29,AND(G29&gt;$M29))</formula1>
    </dataValidation>
  </dataValidations>
  <pageMargins left="0.25" right="0.25" top="0.75" bottom="0.75" header="0.3" footer="0.3"/>
  <pageSetup paperSize="8" scale="57" fitToHeight="0" orientation="landscape" r:id="rId1"/>
  <ignoredErrors>
    <ignoredError sqref="I28 H25:I2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D3E43-A277-4BFB-A614-2A1D739D800A}">
  <sheetPr filterMode="1">
    <pageSetUpPr fitToPage="1"/>
  </sheetPr>
  <dimension ref="A1:F168"/>
  <sheetViews>
    <sheetView zoomScale="70" zoomScaleNormal="70" workbookViewId="0">
      <selection activeCell="F31" sqref="F31"/>
    </sheetView>
  </sheetViews>
  <sheetFormatPr defaultRowHeight="15" x14ac:dyDescent="0.25"/>
  <cols>
    <col min="1" max="1" width="17.42578125" style="18" customWidth="1"/>
    <col min="2" max="2" width="9" style="18" customWidth="1"/>
    <col min="3" max="3" width="77.42578125" style="18" customWidth="1"/>
    <col min="4" max="4" width="19.85546875" style="18" customWidth="1"/>
    <col min="5" max="5" width="14.7109375" style="19" customWidth="1"/>
    <col min="6" max="6" width="79.42578125" style="18" customWidth="1"/>
    <col min="7" max="16384" width="9.140625" style="15"/>
  </cols>
  <sheetData>
    <row r="1" spans="1:6" ht="57.75" customHeight="1" x14ac:dyDescent="0.25">
      <c r="C1" s="92" t="s">
        <v>523</v>
      </c>
    </row>
    <row r="2" spans="1:6" s="58" customFormat="1" ht="35.1" customHeight="1" x14ac:dyDescent="0.25">
      <c r="A2" s="68" t="s">
        <v>525</v>
      </c>
      <c r="B2" s="87" t="s">
        <v>526</v>
      </c>
      <c r="C2" s="66" t="s">
        <v>476</v>
      </c>
      <c r="D2" s="66" t="s">
        <v>104</v>
      </c>
      <c r="E2" s="67" t="s">
        <v>478</v>
      </c>
      <c r="F2" s="66" t="s">
        <v>475</v>
      </c>
    </row>
    <row r="3" spans="1:6" ht="35.1" customHeight="1" x14ac:dyDescent="0.25">
      <c r="A3" s="62" t="s">
        <v>527</v>
      </c>
      <c r="B3" s="76" t="s">
        <v>105</v>
      </c>
      <c r="C3" s="76" t="s">
        <v>106</v>
      </c>
      <c r="D3" s="76" t="s">
        <v>107</v>
      </c>
      <c r="E3" s="26">
        <v>353324</v>
      </c>
      <c r="F3" s="23"/>
    </row>
    <row r="4" spans="1:6" ht="35.1" customHeight="1" x14ac:dyDescent="0.25">
      <c r="A4" s="62" t="s">
        <v>527</v>
      </c>
      <c r="B4" s="76" t="s">
        <v>108</v>
      </c>
      <c r="C4" s="76" t="s">
        <v>109</v>
      </c>
      <c r="D4" s="76" t="s">
        <v>107</v>
      </c>
      <c r="E4" s="21">
        <v>25690</v>
      </c>
      <c r="F4" s="23"/>
    </row>
    <row r="5" spans="1:6" ht="35.1" customHeight="1" x14ac:dyDescent="0.25">
      <c r="A5" s="62" t="s">
        <v>527</v>
      </c>
      <c r="B5" s="76" t="s">
        <v>110</v>
      </c>
      <c r="C5" s="76" t="s">
        <v>111</v>
      </c>
      <c r="D5" s="76" t="s">
        <v>107</v>
      </c>
      <c r="E5" s="21">
        <v>6438</v>
      </c>
      <c r="F5" s="23"/>
    </row>
    <row r="6" spans="1:6" ht="30" hidden="1" x14ac:dyDescent="0.25">
      <c r="A6" s="69" t="s">
        <v>527</v>
      </c>
      <c r="B6" s="77" t="s">
        <v>112</v>
      </c>
      <c r="C6" s="77" t="s">
        <v>113</v>
      </c>
      <c r="D6" s="77" t="s">
        <v>107</v>
      </c>
      <c r="E6" s="17" t="s">
        <v>100</v>
      </c>
      <c r="F6" s="16"/>
    </row>
    <row r="7" spans="1:6" ht="35.1" customHeight="1" x14ac:dyDescent="0.25">
      <c r="A7" s="62" t="s">
        <v>527</v>
      </c>
      <c r="B7" s="76" t="s">
        <v>114</v>
      </c>
      <c r="C7" s="76" t="s">
        <v>115</v>
      </c>
      <c r="D7" s="76" t="s">
        <v>107</v>
      </c>
      <c r="E7" s="21">
        <v>321769</v>
      </c>
      <c r="F7" s="23" t="s">
        <v>477</v>
      </c>
    </row>
    <row r="8" spans="1:6" ht="35.1" customHeight="1" x14ac:dyDescent="0.25">
      <c r="A8" s="62" t="s">
        <v>527</v>
      </c>
      <c r="B8" s="76" t="s">
        <v>116</v>
      </c>
      <c r="C8" s="76" t="s">
        <v>117</v>
      </c>
      <c r="D8" s="76" t="s">
        <v>107</v>
      </c>
      <c r="E8" s="26">
        <v>322732</v>
      </c>
      <c r="F8" s="23"/>
    </row>
    <row r="9" spans="1:6" ht="30" hidden="1" x14ac:dyDescent="0.25">
      <c r="A9" s="69" t="s">
        <v>527</v>
      </c>
      <c r="B9" s="77" t="s">
        <v>118</v>
      </c>
      <c r="C9" s="77" t="s">
        <v>119</v>
      </c>
      <c r="D9" s="77" t="s">
        <v>107</v>
      </c>
      <c r="E9" s="17" t="s">
        <v>100</v>
      </c>
      <c r="F9" s="16"/>
    </row>
    <row r="10" spans="1:6" ht="35.1" customHeight="1" x14ac:dyDescent="0.25">
      <c r="A10" s="62" t="s">
        <v>527</v>
      </c>
      <c r="B10" s="76" t="s">
        <v>120</v>
      </c>
      <c r="C10" s="76" t="s">
        <v>121</v>
      </c>
      <c r="D10" s="76" t="s">
        <v>107</v>
      </c>
      <c r="E10" s="21">
        <v>54623</v>
      </c>
      <c r="F10" s="23" t="s">
        <v>122</v>
      </c>
    </row>
    <row r="11" spans="1:6" ht="30" hidden="1" x14ac:dyDescent="0.25">
      <c r="A11" s="69" t="s">
        <v>527</v>
      </c>
      <c r="B11" s="77" t="s">
        <v>123</v>
      </c>
      <c r="C11" s="77" t="s">
        <v>124</v>
      </c>
      <c r="D11" s="77" t="s">
        <v>107</v>
      </c>
      <c r="E11" s="17" t="s">
        <v>100</v>
      </c>
      <c r="F11" s="16"/>
    </row>
    <row r="12" spans="1:6" ht="35.1" customHeight="1" x14ac:dyDescent="0.25">
      <c r="A12" s="62" t="s">
        <v>527</v>
      </c>
      <c r="B12" s="76" t="s">
        <v>125</v>
      </c>
      <c r="C12" s="76" t="s">
        <v>126</v>
      </c>
      <c r="D12" s="76" t="s">
        <v>107</v>
      </c>
      <c r="E12" s="21">
        <v>14980</v>
      </c>
      <c r="F12" s="23"/>
    </row>
    <row r="13" spans="1:6" ht="35.1" customHeight="1" x14ac:dyDescent="0.25">
      <c r="A13" s="62" t="s">
        <v>527</v>
      </c>
      <c r="B13" s="76" t="s">
        <v>127</v>
      </c>
      <c r="C13" s="76" t="s">
        <v>128</v>
      </c>
      <c r="D13" s="76" t="s">
        <v>107</v>
      </c>
      <c r="E13" s="21">
        <v>926</v>
      </c>
      <c r="F13" s="23"/>
    </row>
    <row r="14" spans="1:6" ht="30" hidden="1" x14ac:dyDescent="0.25">
      <c r="A14" s="69" t="s">
        <v>527</v>
      </c>
      <c r="B14" s="77" t="s">
        <v>129</v>
      </c>
      <c r="C14" s="77" t="s">
        <v>130</v>
      </c>
      <c r="D14" s="77" t="s">
        <v>107</v>
      </c>
      <c r="E14" s="17" t="s">
        <v>100</v>
      </c>
      <c r="F14" s="16"/>
    </row>
    <row r="15" spans="1:6" ht="30" hidden="1" x14ac:dyDescent="0.25">
      <c r="A15" s="69" t="s">
        <v>527</v>
      </c>
      <c r="B15" s="77" t="s">
        <v>131</v>
      </c>
      <c r="C15" s="77" t="s">
        <v>132</v>
      </c>
      <c r="D15" s="77" t="s">
        <v>107</v>
      </c>
      <c r="E15" s="17" t="s">
        <v>100</v>
      </c>
      <c r="F15" s="16"/>
    </row>
    <row r="16" spans="1:6" ht="30" hidden="1" x14ac:dyDescent="0.25">
      <c r="A16" s="69" t="s">
        <v>527</v>
      </c>
      <c r="B16" s="77" t="s">
        <v>133</v>
      </c>
      <c r="C16" s="77" t="s">
        <v>134</v>
      </c>
      <c r="D16" s="77" t="s">
        <v>107</v>
      </c>
      <c r="E16" s="17" t="s">
        <v>100</v>
      </c>
      <c r="F16" s="16"/>
    </row>
    <row r="17" spans="1:6" ht="30" hidden="1" x14ac:dyDescent="0.25">
      <c r="A17" s="69" t="s">
        <v>527</v>
      </c>
      <c r="B17" s="77" t="s">
        <v>135</v>
      </c>
      <c r="C17" s="77" t="s">
        <v>136</v>
      </c>
      <c r="D17" s="77" t="s">
        <v>107</v>
      </c>
      <c r="E17" s="17" t="s">
        <v>100</v>
      </c>
      <c r="F17" s="16"/>
    </row>
    <row r="18" spans="1:6" ht="30" hidden="1" x14ac:dyDescent="0.25">
      <c r="A18" s="69" t="s">
        <v>527</v>
      </c>
      <c r="B18" s="77" t="s">
        <v>137</v>
      </c>
      <c r="C18" s="77" t="s">
        <v>138</v>
      </c>
      <c r="D18" s="77" t="s">
        <v>107</v>
      </c>
      <c r="E18" s="17" t="s">
        <v>100</v>
      </c>
      <c r="F18" s="16"/>
    </row>
    <row r="19" spans="1:6" ht="30" hidden="1" x14ac:dyDescent="0.25">
      <c r="A19" s="69" t="s">
        <v>527</v>
      </c>
      <c r="B19" s="77" t="s">
        <v>139</v>
      </c>
      <c r="C19" s="77" t="s">
        <v>140</v>
      </c>
      <c r="D19" s="77" t="s">
        <v>107</v>
      </c>
      <c r="E19" s="17" t="s">
        <v>100</v>
      </c>
      <c r="F19" s="16"/>
    </row>
    <row r="20" spans="1:6" ht="30" hidden="1" x14ac:dyDescent="0.25">
      <c r="A20" s="69" t="s">
        <v>527</v>
      </c>
      <c r="B20" s="77" t="s">
        <v>141</v>
      </c>
      <c r="C20" s="77" t="s">
        <v>142</v>
      </c>
      <c r="D20" s="77" t="s">
        <v>107</v>
      </c>
      <c r="E20" s="17" t="s">
        <v>100</v>
      </c>
      <c r="F20" s="16"/>
    </row>
    <row r="21" spans="1:6" ht="30" hidden="1" x14ac:dyDescent="0.25">
      <c r="A21" s="69" t="s">
        <v>527</v>
      </c>
      <c r="B21" s="77" t="s">
        <v>143</v>
      </c>
      <c r="C21" s="77" t="s">
        <v>144</v>
      </c>
      <c r="D21" s="77" t="s">
        <v>107</v>
      </c>
      <c r="E21" s="17" t="s">
        <v>100</v>
      </c>
      <c r="F21" s="16"/>
    </row>
    <row r="22" spans="1:6" ht="30" hidden="1" x14ac:dyDescent="0.25">
      <c r="A22" s="69" t="s">
        <v>527</v>
      </c>
      <c r="B22" s="77" t="s">
        <v>145</v>
      </c>
      <c r="C22" s="77" t="s">
        <v>146</v>
      </c>
      <c r="D22" s="77" t="s">
        <v>107</v>
      </c>
      <c r="E22" s="17" t="s">
        <v>100</v>
      </c>
      <c r="F22" s="16"/>
    </row>
    <row r="23" spans="1:6" ht="30" hidden="1" x14ac:dyDescent="0.25">
      <c r="A23" s="69" t="s">
        <v>527</v>
      </c>
      <c r="B23" s="77" t="s">
        <v>147</v>
      </c>
      <c r="C23" s="77" t="s">
        <v>148</v>
      </c>
      <c r="D23" s="77" t="s">
        <v>107</v>
      </c>
      <c r="E23" s="17" t="s">
        <v>100</v>
      </c>
      <c r="F23" s="16"/>
    </row>
    <row r="24" spans="1:6" ht="30" hidden="1" x14ac:dyDescent="0.25">
      <c r="A24" s="69" t="s">
        <v>527</v>
      </c>
      <c r="B24" s="77" t="s">
        <v>149</v>
      </c>
      <c r="C24" s="77" t="s">
        <v>150</v>
      </c>
      <c r="D24" s="77" t="s">
        <v>107</v>
      </c>
      <c r="E24" s="17" t="s">
        <v>100</v>
      </c>
      <c r="F24" s="16"/>
    </row>
    <row r="25" spans="1:6" ht="30" hidden="1" x14ac:dyDescent="0.25">
      <c r="A25" s="69" t="s">
        <v>527</v>
      </c>
      <c r="B25" s="77" t="s">
        <v>151</v>
      </c>
      <c r="C25" s="77" t="s">
        <v>152</v>
      </c>
      <c r="D25" s="77" t="s">
        <v>107</v>
      </c>
      <c r="E25" s="17" t="s">
        <v>100</v>
      </c>
      <c r="F25" s="16"/>
    </row>
    <row r="26" spans="1:6" ht="35.1" customHeight="1" x14ac:dyDescent="0.25">
      <c r="A26" s="62" t="s">
        <v>527</v>
      </c>
      <c r="B26" s="78" t="s">
        <v>153</v>
      </c>
      <c r="C26" s="78" t="s">
        <v>154</v>
      </c>
      <c r="D26" s="78" t="s">
        <v>107</v>
      </c>
      <c r="E26" s="60">
        <v>1078</v>
      </c>
      <c r="F26" s="20"/>
    </row>
    <row r="27" spans="1:6" ht="30" hidden="1" x14ac:dyDescent="0.25">
      <c r="A27" s="69" t="s">
        <v>527</v>
      </c>
      <c r="B27" s="77" t="s">
        <v>155</v>
      </c>
      <c r="C27" s="77" t="s">
        <v>156</v>
      </c>
      <c r="D27" s="77" t="s">
        <v>107</v>
      </c>
      <c r="E27" s="17" t="s">
        <v>100</v>
      </c>
      <c r="F27" s="16"/>
    </row>
    <row r="28" spans="1:6" ht="30" hidden="1" x14ac:dyDescent="0.25">
      <c r="A28" s="69" t="s">
        <v>527</v>
      </c>
      <c r="B28" s="77" t="s">
        <v>157</v>
      </c>
      <c r="C28" s="77" t="s">
        <v>158</v>
      </c>
      <c r="D28" s="77" t="s">
        <v>107</v>
      </c>
      <c r="E28" s="17" t="s">
        <v>100</v>
      </c>
      <c r="F28" s="16"/>
    </row>
    <row r="29" spans="1:6" ht="30" hidden="1" x14ac:dyDescent="0.25">
      <c r="A29" s="69" t="s">
        <v>527</v>
      </c>
      <c r="B29" s="77" t="s">
        <v>159</v>
      </c>
      <c r="C29" s="77" t="s">
        <v>160</v>
      </c>
      <c r="D29" s="77" t="s">
        <v>107</v>
      </c>
      <c r="E29" s="17" t="s">
        <v>100</v>
      </c>
      <c r="F29" s="16"/>
    </row>
    <row r="30" spans="1:6" ht="30" hidden="1" x14ac:dyDescent="0.25">
      <c r="A30" s="69" t="s">
        <v>527</v>
      </c>
      <c r="B30" s="77" t="s">
        <v>161</v>
      </c>
      <c r="C30" s="77" t="s">
        <v>162</v>
      </c>
      <c r="D30" s="77" t="s">
        <v>107</v>
      </c>
      <c r="E30" s="17" t="s">
        <v>100</v>
      </c>
      <c r="F30" s="16"/>
    </row>
    <row r="31" spans="1:6" ht="49.5" customHeight="1" x14ac:dyDescent="0.25">
      <c r="A31" s="62" t="s">
        <v>527</v>
      </c>
      <c r="B31" s="76" t="s">
        <v>163</v>
      </c>
      <c r="C31" s="76" t="s">
        <v>164</v>
      </c>
      <c r="D31" s="76"/>
      <c r="E31" s="26">
        <v>378433</v>
      </c>
      <c r="F31" s="23" t="s">
        <v>608</v>
      </c>
    </row>
    <row r="32" spans="1:6" ht="30" hidden="1" x14ac:dyDescent="0.25">
      <c r="A32" s="69" t="s">
        <v>527</v>
      </c>
      <c r="B32" s="77" t="s">
        <v>165</v>
      </c>
      <c r="C32" s="77" t="s">
        <v>166</v>
      </c>
      <c r="D32" s="77" t="s">
        <v>107</v>
      </c>
      <c r="E32" s="17" t="s">
        <v>100</v>
      </c>
      <c r="F32" s="16"/>
    </row>
    <row r="33" spans="1:6" ht="35.1" customHeight="1" x14ac:dyDescent="0.25">
      <c r="A33" s="62" t="s">
        <v>527</v>
      </c>
      <c r="B33" s="76" t="s">
        <v>167</v>
      </c>
      <c r="C33" s="76" t="s">
        <v>168</v>
      </c>
      <c r="D33" s="76" t="s">
        <v>107</v>
      </c>
      <c r="E33" s="21">
        <v>321769</v>
      </c>
      <c r="F33" s="23"/>
    </row>
    <row r="34" spans="1:6" ht="30" hidden="1" x14ac:dyDescent="0.25">
      <c r="A34" s="62" t="s">
        <v>527</v>
      </c>
      <c r="B34" s="77" t="s">
        <v>169</v>
      </c>
      <c r="C34" s="77" t="s">
        <v>170</v>
      </c>
      <c r="D34" s="77" t="s">
        <v>107</v>
      </c>
      <c r="E34" s="17" t="s">
        <v>100</v>
      </c>
      <c r="F34" s="16"/>
    </row>
    <row r="35" spans="1:6" ht="35.1" customHeight="1" x14ac:dyDescent="0.25">
      <c r="A35" s="62" t="s">
        <v>527</v>
      </c>
      <c r="B35" s="76" t="s">
        <v>171</v>
      </c>
      <c r="C35" s="76" t="s">
        <v>172</v>
      </c>
      <c r="D35" s="76" t="s">
        <v>107</v>
      </c>
      <c r="E35" s="21">
        <v>55701</v>
      </c>
      <c r="F35" s="23"/>
    </row>
    <row r="36" spans="1:6" ht="75" x14ac:dyDescent="0.25">
      <c r="A36" s="62" t="s">
        <v>527</v>
      </c>
      <c r="B36" s="76" t="s">
        <v>127</v>
      </c>
      <c r="C36" s="76" t="s">
        <v>173</v>
      </c>
      <c r="D36" s="76" t="s">
        <v>107</v>
      </c>
      <c r="E36" s="26">
        <v>377471</v>
      </c>
      <c r="F36" s="61" t="s">
        <v>524</v>
      </c>
    </row>
    <row r="37" spans="1:6" ht="30" hidden="1" x14ac:dyDescent="0.25">
      <c r="A37" s="69" t="s">
        <v>527</v>
      </c>
      <c r="B37" s="77" t="s">
        <v>174</v>
      </c>
      <c r="C37" s="77" t="s">
        <v>175</v>
      </c>
      <c r="D37" s="77" t="s">
        <v>107</v>
      </c>
      <c r="E37" s="17" t="s">
        <v>100</v>
      </c>
      <c r="F37" s="16"/>
    </row>
    <row r="38" spans="1:6" ht="30" hidden="1" x14ac:dyDescent="0.25">
      <c r="A38" s="69" t="s">
        <v>527</v>
      </c>
      <c r="B38" s="77" t="s">
        <v>176</v>
      </c>
      <c r="C38" s="77" t="s">
        <v>177</v>
      </c>
      <c r="D38" s="77" t="s">
        <v>107</v>
      </c>
      <c r="E38" s="17" t="s">
        <v>100</v>
      </c>
      <c r="F38" s="16"/>
    </row>
    <row r="39" spans="1:6" ht="30" hidden="1" x14ac:dyDescent="0.25">
      <c r="A39" s="69" t="s">
        <v>527</v>
      </c>
      <c r="B39" s="77" t="s">
        <v>178</v>
      </c>
      <c r="C39" s="77" t="s">
        <v>179</v>
      </c>
      <c r="D39" s="77" t="s">
        <v>107</v>
      </c>
      <c r="E39" s="17" t="s">
        <v>100</v>
      </c>
      <c r="F39" s="16"/>
    </row>
    <row r="40" spans="1:6" ht="30" hidden="1" x14ac:dyDescent="0.25">
      <c r="A40" s="69" t="s">
        <v>527</v>
      </c>
      <c r="B40" s="77" t="s">
        <v>180</v>
      </c>
      <c r="C40" s="77" t="s">
        <v>181</v>
      </c>
      <c r="D40" s="77" t="s">
        <v>107</v>
      </c>
      <c r="E40" s="17" t="s">
        <v>100</v>
      </c>
      <c r="F40" s="16"/>
    </row>
    <row r="41" spans="1:6" ht="30" hidden="1" x14ac:dyDescent="0.25">
      <c r="A41" s="69" t="s">
        <v>527</v>
      </c>
      <c r="B41" s="77" t="s">
        <v>182</v>
      </c>
      <c r="C41" s="77" t="s">
        <v>183</v>
      </c>
      <c r="D41" s="77" t="s">
        <v>184</v>
      </c>
      <c r="E41" s="17" t="s">
        <v>100</v>
      </c>
      <c r="F41" s="16"/>
    </row>
    <row r="42" spans="1:6" ht="90" x14ac:dyDescent="0.25">
      <c r="A42" s="63" t="s">
        <v>528</v>
      </c>
      <c r="B42" s="76" t="s">
        <v>185</v>
      </c>
      <c r="C42" s="76" t="s">
        <v>186</v>
      </c>
      <c r="D42" s="76" t="s">
        <v>187</v>
      </c>
      <c r="E42" s="21">
        <v>28</v>
      </c>
      <c r="F42" s="23" t="s">
        <v>479</v>
      </c>
    </row>
    <row r="43" spans="1:6" ht="45" x14ac:dyDescent="0.25">
      <c r="A43" s="63" t="s">
        <v>528</v>
      </c>
      <c r="B43" s="76" t="s">
        <v>188</v>
      </c>
      <c r="C43" s="76" t="s">
        <v>189</v>
      </c>
      <c r="D43" s="76" t="s">
        <v>190</v>
      </c>
      <c r="E43" s="21">
        <v>835</v>
      </c>
      <c r="F43" s="23" t="s">
        <v>480</v>
      </c>
    </row>
    <row r="44" spans="1:6" hidden="1" x14ac:dyDescent="0.25">
      <c r="A44" s="70" t="s">
        <v>528</v>
      </c>
      <c r="B44" s="77" t="s">
        <v>191</v>
      </c>
      <c r="C44" s="77" t="s">
        <v>192</v>
      </c>
      <c r="D44" s="77" t="s">
        <v>193</v>
      </c>
      <c r="E44" s="17" t="s">
        <v>100</v>
      </c>
      <c r="F44" s="16"/>
    </row>
    <row r="45" spans="1:6" hidden="1" x14ac:dyDescent="0.25">
      <c r="A45" s="70" t="s">
        <v>528</v>
      </c>
      <c r="B45" s="77" t="s">
        <v>194</v>
      </c>
      <c r="C45" s="77" t="s">
        <v>195</v>
      </c>
      <c r="D45" s="77" t="s">
        <v>187</v>
      </c>
      <c r="E45" s="17" t="s">
        <v>100</v>
      </c>
      <c r="F45" s="16"/>
    </row>
    <row r="46" spans="1:6" hidden="1" x14ac:dyDescent="0.25">
      <c r="A46" s="70" t="s">
        <v>528</v>
      </c>
      <c r="B46" s="77" t="s">
        <v>196</v>
      </c>
      <c r="C46" s="77" t="s">
        <v>197</v>
      </c>
      <c r="D46" s="77" t="s">
        <v>190</v>
      </c>
      <c r="E46" s="17" t="s">
        <v>100</v>
      </c>
      <c r="F46" s="16"/>
    </row>
    <row r="47" spans="1:6" hidden="1" x14ac:dyDescent="0.25">
      <c r="A47" s="70" t="s">
        <v>528</v>
      </c>
      <c r="B47" s="77" t="s">
        <v>198</v>
      </c>
      <c r="C47" s="77" t="s">
        <v>199</v>
      </c>
      <c r="D47" s="77" t="s">
        <v>193</v>
      </c>
      <c r="E47" s="17" t="s">
        <v>100</v>
      </c>
      <c r="F47" s="16"/>
    </row>
    <row r="48" spans="1:6" hidden="1" x14ac:dyDescent="0.25">
      <c r="A48" s="70" t="s">
        <v>528</v>
      </c>
      <c r="B48" s="77" t="s">
        <v>200</v>
      </c>
      <c r="C48" s="77" t="s">
        <v>201</v>
      </c>
      <c r="D48" s="77" t="s">
        <v>202</v>
      </c>
      <c r="E48" s="17" t="s">
        <v>100</v>
      </c>
      <c r="F48" s="16"/>
    </row>
    <row r="49" spans="1:6" hidden="1" x14ac:dyDescent="0.25">
      <c r="A49" s="70" t="s">
        <v>528</v>
      </c>
      <c r="B49" s="77" t="s">
        <v>203</v>
      </c>
      <c r="C49" s="77" t="s">
        <v>204</v>
      </c>
      <c r="D49" s="77" t="s">
        <v>205</v>
      </c>
      <c r="E49" s="17" t="s">
        <v>100</v>
      </c>
      <c r="F49" s="16"/>
    </row>
    <row r="50" spans="1:6" hidden="1" x14ac:dyDescent="0.25">
      <c r="A50" s="70" t="s">
        <v>528</v>
      </c>
      <c r="B50" s="77" t="s">
        <v>206</v>
      </c>
      <c r="C50" s="77" t="s">
        <v>207</v>
      </c>
      <c r="D50" s="77"/>
      <c r="E50" s="17" t="s">
        <v>100</v>
      </c>
      <c r="F50" s="16"/>
    </row>
    <row r="51" spans="1:6" ht="30" hidden="1" x14ac:dyDescent="0.25">
      <c r="A51" s="70" t="s">
        <v>528</v>
      </c>
      <c r="B51" s="77" t="s">
        <v>208</v>
      </c>
      <c r="C51" s="77" t="s">
        <v>209</v>
      </c>
      <c r="D51" s="77" t="s">
        <v>210</v>
      </c>
      <c r="E51" s="17" t="s">
        <v>100</v>
      </c>
      <c r="F51" s="16"/>
    </row>
    <row r="52" spans="1:6" ht="30" hidden="1" x14ac:dyDescent="0.25">
      <c r="A52" s="70" t="s">
        <v>528</v>
      </c>
      <c r="B52" s="77" t="s">
        <v>211</v>
      </c>
      <c r="C52" s="77" t="s">
        <v>212</v>
      </c>
      <c r="D52" s="77" t="s">
        <v>213</v>
      </c>
      <c r="E52" s="17" t="s">
        <v>100</v>
      </c>
      <c r="F52" s="16"/>
    </row>
    <row r="53" spans="1:6" ht="30" hidden="1" x14ac:dyDescent="0.25">
      <c r="A53" s="70" t="s">
        <v>528</v>
      </c>
      <c r="B53" s="77" t="s">
        <v>214</v>
      </c>
      <c r="C53" s="77" t="s">
        <v>215</v>
      </c>
      <c r="D53" s="77" t="s">
        <v>216</v>
      </c>
      <c r="E53" s="17" t="s">
        <v>100</v>
      </c>
      <c r="F53" s="16"/>
    </row>
    <row r="54" spans="1:6" ht="45" hidden="1" x14ac:dyDescent="0.25">
      <c r="A54" s="70" t="s">
        <v>528</v>
      </c>
      <c r="B54" s="77" t="s">
        <v>217</v>
      </c>
      <c r="C54" s="77" t="s">
        <v>218</v>
      </c>
      <c r="D54" s="77" t="s">
        <v>219</v>
      </c>
      <c r="E54" s="17" t="s">
        <v>100</v>
      </c>
      <c r="F54" s="16"/>
    </row>
    <row r="55" spans="1:6" hidden="1" x14ac:dyDescent="0.25">
      <c r="A55" s="71" t="s">
        <v>529</v>
      </c>
      <c r="B55" s="77" t="s">
        <v>220</v>
      </c>
      <c r="C55" s="77" t="s">
        <v>221</v>
      </c>
      <c r="D55" s="77" t="s">
        <v>222</v>
      </c>
      <c r="E55" s="17" t="s">
        <v>100</v>
      </c>
      <c r="F55" s="16"/>
    </row>
    <row r="56" spans="1:6" hidden="1" x14ac:dyDescent="0.25">
      <c r="A56" s="71" t="s">
        <v>529</v>
      </c>
      <c r="B56" s="77" t="s">
        <v>223</v>
      </c>
      <c r="C56" s="77" t="s">
        <v>224</v>
      </c>
      <c r="D56" s="77" t="s">
        <v>222</v>
      </c>
      <c r="E56" s="17" t="s">
        <v>100</v>
      </c>
      <c r="F56" s="16"/>
    </row>
    <row r="57" spans="1:6" hidden="1" x14ac:dyDescent="0.25">
      <c r="A57" s="71" t="s">
        <v>529</v>
      </c>
      <c r="B57" s="77" t="s">
        <v>225</v>
      </c>
      <c r="C57" s="77" t="s">
        <v>226</v>
      </c>
      <c r="D57" s="77" t="s">
        <v>193</v>
      </c>
      <c r="E57" s="17" t="s">
        <v>100</v>
      </c>
      <c r="F57" s="16"/>
    </row>
    <row r="58" spans="1:6" hidden="1" x14ac:dyDescent="0.25">
      <c r="A58" s="71" t="s">
        <v>529</v>
      </c>
      <c r="B58" s="77" t="s">
        <v>227</v>
      </c>
      <c r="C58" s="77" t="s">
        <v>228</v>
      </c>
      <c r="D58" s="77" t="s">
        <v>193</v>
      </c>
      <c r="E58" s="17" t="s">
        <v>100</v>
      </c>
      <c r="F58" s="16"/>
    </row>
    <row r="59" spans="1:6" hidden="1" x14ac:dyDescent="0.25">
      <c r="A59" s="71" t="s">
        <v>529</v>
      </c>
      <c r="B59" s="77" t="s">
        <v>229</v>
      </c>
      <c r="C59" s="77" t="s">
        <v>230</v>
      </c>
      <c r="D59" s="77" t="s">
        <v>193</v>
      </c>
      <c r="E59" s="17" t="s">
        <v>100</v>
      </c>
      <c r="F59" s="16"/>
    </row>
    <row r="60" spans="1:6" hidden="1" x14ac:dyDescent="0.25">
      <c r="A60" s="71" t="s">
        <v>529</v>
      </c>
      <c r="B60" s="77" t="s">
        <v>231</v>
      </c>
      <c r="C60" s="77" t="s">
        <v>232</v>
      </c>
      <c r="D60" s="77" t="s">
        <v>193</v>
      </c>
      <c r="E60" s="17" t="s">
        <v>100</v>
      </c>
      <c r="F60" s="16"/>
    </row>
    <row r="61" spans="1:6" hidden="1" x14ac:dyDescent="0.25">
      <c r="A61" s="71" t="s">
        <v>529</v>
      </c>
      <c r="B61" s="77" t="s">
        <v>233</v>
      </c>
      <c r="C61" s="77" t="s">
        <v>234</v>
      </c>
      <c r="D61" s="77" t="s">
        <v>193</v>
      </c>
      <c r="E61" s="17" t="s">
        <v>100</v>
      </c>
      <c r="F61" s="16"/>
    </row>
    <row r="62" spans="1:6" hidden="1" x14ac:dyDescent="0.25">
      <c r="A62" s="71" t="s">
        <v>529</v>
      </c>
      <c r="B62" s="77" t="s">
        <v>235</v>
      </c>
      <c r="C62" s="77" t="s">
        <v>236</v>
      </c>
      <c r="D62" s="77" t="s">
        <v>237</v>
      </c>
      <c r="E62" s="17" t="s">
        <v>100</v>
      </c>
      <c r="F62" s="16"/>
    </row>
    <row r="63" spans="1:6" ht="30" hidden="1" x14ac:dyDescent="0.25">
      <c r="A63" s="71" t="s">
        <v>529</v>
      </c>
      <c r="B63" s="77" t="s">
        <v>238</v>
      </c>
      <c r="C63" s="77" t="s">
        <v>239</v>
      </c>
      <c r="D63" s="77" t="s">
        <v>240</v>
      </c>
      <c r="E63" s="17" t="s">
        <v>100</v>
      </c>
      <c r="F63" s="16"/>
    </row>
    <row r="64" spans="1:6" hidden="1" x14ac:dyDescent="0.25">
      <c r="A64" s="71" t="s">
        <v>529</v>
      </c>
      <c r="B64" s="77" t="s">
        <v>241</v>
      </c>
      <c r="C64" s="77" t="s">
        <v>242</v>
      </c>
      <c r="D64" s="77" t="s">
        <v>237</v>
      </c>
      <c r="E64" s="17" t="s">
        <v>100</v>
      </c>
      <c r="F64" s="16"/>
    </row>
    <row r="65" spans="1:6" ht="30" hidden="1" x14ac:dyDescent="0.25">
      <c r="A65" s="71" t="s">
        <v>529</v>
      </c>
      <c r="B65" s="77" t="s">
        <v>243</v>
      </c>
      <c r="C65" s="77" t="s">
        <v>244</v>
      </c>
      <c r="D65" s="77" t="s">
        <v>240</v>
      </c>
      <c r="E65" s="17" t="s">
        <v>100</v>
      </c>
      <c r="F65" s="16"/>
    </row>
    <row r="66" spans="1:6" hidden="1" x14ac:dyDescent="0.25">
      <c r="A66" s="71" t="s">
        <v>529</v>
      </c>
      <c r="B66" s="77" t="s">
        <v>245</v>
      </c>
      <c r="C66" s="77" t="s">
        <v>246</v>
      </c>
      <c r="D66" s="77" t="s">
        <v>237</v>
      </c>
      <c r="E66" s="17" t="s">
        <v>100</v>
      </c>
      <c r="F66" s="16"/>
    </row>
    <row r="67" spans="1:6" ht="30" hidden="1" x14ac:dyDescent="0.25">
      <c r="A67" s="71" t="s">
        <v>529</v>
      </c>
      <c r="B67" s="77" t="s">
        <v>247</v>
      </c>
      <c r="C67" s="77" t="s">
        <v>248</v>
      </c>
      <c r="D67" s="77" t="s">
        <v>240</v>
      </c>
      <c r="E67" s="17" t="s">
        <v>100</v>
      </c>
      <c r="F67" s="16"/>
    </row>
    <row r="68" spans="1:6" hidden="1" x14ac:dyDescent="0.25">
      <c r="A68" s="71" t="s">
        <v>529</v>
      </c>
      <c r="B68" s="77" t="s">
        <v>249</v>
      </c>
      <c r="C68" s="77" t="s">
        <v>250</v>
      </c>
      <c r="D68" s="77" t="s">
        <v>237</v>
      </c>
      <c r="E68" s="17" t="s">
        <v>100</v>
      </c>
      <c r="F68" s="16"/>
    </row>
    <row r="69" spans="1:6" ht="30" hidden="1" x14ac:dyDescent="0.25">
      <c r="A69" s="71" t="s">
        <v>529</v>
      </c>
      <c r="B69" s="77" t="s">
        <v>251</v>
      </c>
      <c r="C69" s="77" t="s">
        <v>252</v>
      </c>
      <c r="D69" s="77" t="s">
        <v>240</v>
      </c>
      <c r="E69" s="17" t="s">
        <v>100</v>
      </c>
      <c r="F69" s="16"/>
    </row>
    <row r="70" spans="1:6" hidden="1" x14ac:dyDescent="0.25">
      <c r="A70" s="71" t="s">
        <v>529</v>
      </c>
      <c r="B70" s="77" t="s">
        <v>253</v>
      </c>
      <c r="C70" s="77" t="s">
        <v>254</v>
      </c>
      <c r="D70" s="77" t="s">
        <v>237</v>
      </c>
      <c r="E70" s="17" t="s">
        <v>100</v>
      </c>
      <c r="F70" s="16"/>
    </row>
    <row r="71" spans="1:6" ht="30" hidden="1" x14ac:dyDescent="0.25">
      <c r="A71" s="71" t="s">
        <v>529</v>
      </c>
      <c r="B71" s="77" t="s">
        <v>255</v>
      </c>
      <c r="C71" s="77" t="s">
        <v>256</v>
      </c>
      <c r="D71" s="77" t="s">
        <v>240</v>
      </c>
      <c r="E71" s="17" t="s">
        <v>100</v>
      </c>
      <c r="F71" s="16"/>
    </row>
    <row r="72" spans="1:6" hidden="1" x14ac:dyDescent="0.25">
      <c r="A72" s="71" t="s">
        <v>529</v>
      </c>
      <c r="B72" s="77" t="s">
        <v>257</v>
      </c>
      <c r="C72" s="77" t="s">
        <v>258</v>
      </c>
      <c r="D72" s="77" t="s">
        <v>184</v>
      </c>
      <c r="E72" s="17" t="s">
        <v>100</v>
      </c>
      <c r="F72" s="16"/>
    </row>
    <row r="73" spans="1:6" hidden="1" x14ac:dyDescent="0.25">
      <c r="A73" s="71" t="s">
        <v>529</v>
      </c>
      <c r="B73" s="77" t="s">
        <v>259</v>
      </c>
      <c r="C73" s="77" t="s">
        <v>260</v>
      </c>
      <c r="D73" s="77" t="s">
        <v>261</v>
      </c>
      <c r="E73" s="17" t="s">
        <v>100</v>
      </c>
      <c r="F73" s="16"/>
    </row>
    <row r="74" spans="1:6" hidden="1" x14ac:dyDescent="0.25">
      <c r="A74" s="71" t="s">
        <v>529</v>
      </c>
      <c r="B74" s="77" t="s">
        <v>262</v>
      </c>
      <c r="C74" s="77" t="s">
        <v>263</v>
      </c>
      <c r="D74" s="77" t="s">
        <v>264</v>
      </c>
      <c r="E74" s="17" t="s">
        <v>100</v>
      </c>
      <c r="F74" s="16"/>
    </row>
    <row r="75" spans="1:6" ht="30" hidden="1" x14ac:dyDescent="0.25">
      <c r="A75" s="71" t="s">
        <v>529</v>
      </c>
      <c r="B75" s="77" t="s">
        <v>265</v>
      </c>
      <c r="C75" s="77" t="s">
        <v>266</v>
      </c>
      <c r="D75" s="77" t="s">
        <v>267</v>
      </c>
      <c r="E75" s="17" t="s">
        <v>100</v>
      </c>
      <c r="F75" s="16"/>
    </row>
    <row r="76" spans="1:6" hidden="1" x14ac:dyDescent="0.25">
      <c r="A76" s="71" t="s">
        <v>529</v>
      </c>
      <c r="B76" s="77" t="s">
        <v>268</v>
      </c>
      <c r="C76" s="77" t="s">
        <v>269</v>
      </c>
      <c r="D76" s="77" t="s">
        <v>270</v>
      </c>
      <c r="E76" s="17" t="s">
        <v>100</v>
      </c>
      <c r="F76" s="16"/>
    </row>
    <row r="77" spans="1:6" ht="30" hidden="1" x14ac:dyDescent="0.25">
      <c r="A77" s="71" t="s">
        <v>529</v>
      </c>
      <c r="B77" s="77" t="s">
        <v>271</v>
      </c>
      <c r="C77" s="77" t="s">
        <v>272</v>
      </c>
      <c r="D77" s="77" t="s">
        <v>273</v>
      </c>
      <c r="E77" s="17" t="s">
        <v>100</v>
      </c>
      <c r="F77" s="16"/>
    </row>
    <row r="78" spans="1:6" hidden="1" x14ac:dyDescent="0.25">
      <c r="A78" s="71" t="s">
        <v>529</v>
      </c>
      <c r="B78" s="77" t="s">
        <v>274</v>
      </c>
      <c r="C78" s="77" t="s">
        <v>275</v>
      </c>
      <c r="D78" s="77" t="s">
        <v>276</v>
      </c>
      <c r="E78" s="17" t="s">
        <v>100</v>
      </c>
      <c r="F78" s="16"/>
    </row>
    <row r="79" spans="1:6" ht="30" hidden="1" x14ac:dyDescent="0.25">
      <c r="A79" s="71" t="s">
        <v>529</v>
      </c>
      <c r="B79" s="77" t="s">
        <v>277</v>
      </c>
      <c r="C79" s="77" t="s">
        <v>278</v>
      </c>
      <c r="D79" s="77" t="s">
        <v>279</v>
      </c>
      <c r="E79" s="17" t="s">
        <v>100</v>
      </c>
      <c r="F79" s="16"/>
    </row>
    <row r="80" spans="1:6" hidden="1" x14ac:dyDescent="0.25">
      <c r="A80" s="72" t="s">
        <v>530</v>
      </c>
      <c r="B80" s="77" t="s">
        <v>280</v>
      </c>
      <c r="C80" s="77" t="s">
        <v>281</v>
      </c>
      <c r="D80" s="77" t="s">
        <v>107</v>
      </c>
      <c r="E80" s="17" t="s">
        <v>100</v>
      </c>
      <c r="F80" s="16"/>
    </row>
    <row r="81" spans="1:6" hidden="1" x14ac:dyDescent="0.25">
      <c r="A81" s="72" t="s">
        <v>530</v>
      </c>
      <c r="B81" s="77" t="s">
        <v>282</v>
      </c>
      <c r="C81" s="77" t="s">
        <v>283</v>
      </c>
      <c r="D81" s="77" t="s">
        <v>184</v>
      </c>
      <c r="E81" s="17" t="s">
        <v>100</v>
      </c>
      <c r="F81" s="16"/>
    </row>
    <row r="82" spans="1:6" hidden="1" x14ac:dyDescent="0.25">
      <c r="A82" s="72" t="s">
        <v>530</v>
      </c>
      <c r="B82" s="77" t="s">
        <v>284</v>
      </c>
      <c r="C82" s="77" t="s">
        <v>285</v>
      </c>
      <c r="D82" s="77" t="s">
        <v>107</v>
      </c>
      <c r="E82" s="17" t="s">
        <v>100</v>
      </c>
      <c r="F82" s="16"/>
    </row>
    <row r="83" spans="1:6" hidden="1" x14ac:dyDescent="0.25">
      <c r="A83" s="72" t="s">
        <v>530</v>
      </c>
      <c r="B83" s="77" t="s">
        <v>286</v>
      </c>
      <c r="C83" s="77" t="s">
        <v>287</v>
      </c>
      <c r="D83" s="77" t="s">
        <v>184</v>
      </c>
      <c r="E83" s="17" t="s">
        <v>100</v>
      </c>
      <c r="F83" s="16"/>
    </row>
    <row r="84" spans="1:6" hidden="1" x14ac:dyDescent="0.25">
      <c r="A84" s="72" t="s">
        <v>530</v>
      </c>
      <c r="B84" s="77" t="s">
        <v>288</v>
      </c>
      <c r="C84" s="77" t="s">
        <v>289</v>
      </c>
      <c r="D84" s="77" t="s">
        <v>107</v>
      </c>
      <c r="E84" s="17" t="s">
        <v>100</v>
      </c>
      <c r="F84" s="16"/>
    </row>
    <row r="85" spans="1:6" hidden="1" x14ac:dyDescent="0.25">
      <c r="A85" s="72" t="s">
        <v>530</v>
      </c>
      <c r="B85" s="77" t="s">
        <v>290</v>
      </c>
      <c r="C85" s="77" t="s">
        <v>291</v>
      </c>
      <c r="D85" s="77" t="s">
        <v>184</v>
      </c>
      <c r="E85" s="17" t="s">
        <v>100</v>
      </c>
      <c r="F85" s="16"/>
    </row>
    <row r="86" spans="1:6" hidden="1" x14ac:dyDescent="0.25">
      <c r="A86" s="72" t="s">
        <v>530</v>
      </c>
      <c r="B86" s="77" t="s">
        <v>292</v>
      </c>
      <c r="C86" s="77" t="s">
        <v>293</v>
      </c>
      <c r="D86" s="77" t="s">
        <v>184</v>
      </c>
      <c r="E86" s="17" t="s">
        <v>100</v>
      </c>
      <c r="F86" s="16"/>
    </row>
    <row r="87" spans="1:6" ht="35.1" customHeight="1" x14ac:dyDescent="0.25">
      <c r="A87" s="64" t="s">
        <v>530</v>
      </c>
      <c r="B87" s="76" t="s">
        <v>294</v>
      </c>
      <c r="C87" s="76" t="s">
        <v>295</v>
      </c>
      <c r="D87" s="76" t="s">
        <v>296</v>
      </c>
      <c r="E87" s="21">
        <v>139694</v>
      </c>
      <c r="F87" s="23" t="s">
        <v>297</v>
      </c>
    </row>
    <row r="88" spans="1:6" ht="45" hidden="1" x14ac:dyDescent="0.25">
      <c r="A88" s="72" t="s">
        <v>530</v>
      </c>
      <c r="B88" s="77" t="s">
        <v>298</v>
      </c>
      <c r="C88" s="77" t="s">
        <v>299</v>
      </c>
      <c r="D88" s="77" t="s">
        <v>300</v>
      </c>
      <c r="E88" s="17" t="s">
        <v>100</v>
      </c>
      <c r="F88" s="16"/>
    </row>
    <row r="89" spans="1:6" ht="35.1" customHeight="1" x14ac:dyDescent="0.25">
      <c r="A89" s="64" t="s">
        <v>530</v>
      </c>
      <c r="B89" s="76" t="s">
        <v>301</v>
      </c>
      <c r="C89" s="76" t="s">
        <v>302</v>
      </c>
      <c r="D89" s="76" t="s">
        <v>303</v>
      </c>
      <c r="E89" s="22">
        <v>0.37</v>
      </c>
      <c r="F89" s="23"/>
    </row>
    <row r="90" spans="1:6" hidden="1" x14ac:dyDescent="0.25">
      <c r="A90" s="72" t="s">
        <v>530</v>
      </c>
      <c r="B90" s="77" t="s">
        <v>304</v>
      </c>
      <c r="C90" s="77" t="s">
        <v>305</v>
      </c>
      <c r="D90" s="77" t="s">
        <v>296</v>
      </c>
      <c r="E90" s="17" t="s">
        <v>100</v>
      </c>
      <c r="F90" s="16"/>
    </row>
    <row r="91" spans="1:6" ht="45" hidden="1" x14ac:dyDescent="0.25">
      <c r="A91" s="72" t="s">
        <v>530</v>
      </c>
      <c r="B91" s="77" t="s">
        <v>306</v>
      </c>
      <c r="C91" s="77" t="s">
        <v>307</v>
      </c>
      <c r="D91" s="77" t="s">
        <v>300</v>
      </c>
      <c r="E91" s="17" t="s">
        <v>100</v>
      </c>
      <c r="F91" s="16"/>
    </row>
    <row r="92" spans="1:6" ht="30" hidden="1" x14ac:dyDescent="0.25">
      <c r="A92" s="72" t="s">
        <v>530</v>
      </c>
      <c r="B92" s="77" t="s">
        <v>308</v>
      </c>
      <c r="C92" s="77" t="s">
        <v>309</v>
      </c>
      <c r="D92" s="77" t="s">
        <v>303</v>
      </c>
      <c r="E92" s="17" t="s">
        <v>100</v>
      </c>
      <c r="F92" s="16"/>
    </row>
    <row r="93" spans="1:6" ht="35.1" customHeight="1" x14ac:dyDescent="0.25">
      <c r="A93" s="64" t="s">
        <v>530</v>
      </c>
      <c r="B93" s="76" t="s">
        <v>310</v>
      </c>
      <c r="C93" s="76" t="s">
        <v>311</v>
      </c>
      <c r="D93" s="76" t="s">
        <v>296</v>
      </c>
      <c r="E93" s="21">
        <v>2286</v>
      </c>
      <c r="F93" s="23" t="s">
        <v>312</v>
      </c>
    </row>
    <row r="94" spans="1:6" ht="45" hidden="1" x14ac:dyDescent="0.25">
      <c r="A94" s="72" t="s">
        <v>530</v>
      </c>
      <c r="B94" s="77" t="s">
        <v>313</v>
      </c>
      <c r="C94" s="77" t="s">
        <v>314</v>
      </c>
      <c r="D94" s="77" t="s">
        <v>300</v>
      </c>
      <c r="E94" s="17" t="s">
        <v>100</v>
      </c>
      <c r="F94" s="16"/>
    </row>
    <row r="95" spans="1:6" ht="35.1" customHeight="1" x14ac:dyDescent="0.25">
      <c r="A95" s="64" t="s">
        <v>530</v>
      </c>
      <c r="B95" s="76" t="s">
        <v>315</v>
      </c>
      <c r="C95" s="76" t="s">
        <v>316</v>
      </c>
      <c r="D95" s="76" t="s">
        <v>303</v>
      </c>
      <c r="E95" s="22">
        <v>7.096476568854192E-3</v>
      </c>
      <c r="F95" s="23"/>
    </row>
    <row r="96" spans="1:6" ht="35.1" customHeight="1" x14ac:dyDescent="0.25">
      <c r="A96" s="64" t="s">
        <v>530</v>
      </c>
      <c r="B96" s="76" t="s">
        <v>317</v>
      </c>
      <c r="C96" s="76" t="s">
        <v>318</v>
      </c>
      <c r="D96" s="76" t="s">
        <v>296</v>
      </c>
      <c r="E96" s="21">
        <v>141980</v>
      </c>
      <c r="F96" s="23"/>
    </row>
    <row r="97" spans="1:6" ht="45" hidden="1" x14ac:dyDescent="0.25">
      <c r="A97" s="72" t="s">
        <v>530</v>
      </c>
      <c r="B97" s="77" t="s">
        <v>319</v>
      </c>
      <c r="C97" s="77" t="s">
        <v>320</v>
      </c>
      <c r="D97" s="77" t="s">
        <v>300</v>
      </c>
      <c r="E97" s="17" t="s">
        <v>100</v>
      </c>
      <c r="F97" s="16"/>
    </row>
    <row r="98" spans="1:6" ht="35.1" customHeight="1" x14ac:dyDescent="0.25">
      <c r="A98" s="64" t="s">
        <v>530</v>
      </c>
      <c r="B98" s="76" t="s">
        <v>321</v>
      </c>
      <c r="C98" s="76" t="s">
        <v>322</v>
      </c>
      <c r="D98" s="76" t="s">
        <v>303</v>
      </c>
      <c r="E98" s="22">
        <v>0.38</v>
      </c>
      <c r="F98" s="23"/>
    </row>
    <row r="99" spans="1:6" hidden="1" x14ac:dyDescent="0.25">
      <c r="A99" s="73" t="s">
        <v>533</v>
      </c>
      <c r="B99" s="77" t="s">
        <v>323</v>
      </c>
      <c r="C99" s="77" t="s">
        <v>324</v>
      </c>
      <c r="D99" s="77" t="s">
        <v>325</v>
      </c>
      <c r="E99" s="17" t="s">
        <v>100</v>
      </c>
      <c r="F99" s="16"/>
    </row>
    <row r="100" spans="1:6" hidden="1" x14ac:dyDescent="0.25">
      <c r="A100" s="73" t="s">
        <v>533</v>
      </c>
      <c r="B100" s="77" t="s">
        <v>326</v>
      </c>
      <c r="C100" s="77" t="s">
        <v>327</v>
      </c>
      <c r="D100" s="77" t="s">
        <v>328</v>
      </c>
      <c r="E100" s="17" t="s">
        <v>100</v>
      </c>
      <c r="F100" s="16"/>
    </row>
    <row r="101" spans="1:6" hidden="1" x14ac:dyDescent="0.25">
      <c r="A101" s="73" t="s">
        <v>533</v>
      </c>
      <c r="B101" s="77" t="s">
        <v>329</v>
      </c>
      <c r="C101" s="77" t="s">
        <v>330</v>
      </c>
      <c r="D101" s="77" t="s">
        <v>331</v>
      </c>
      <c r="E101" s="17" t="s">
        <v>100</v>
      </c>
      <c r="F101" s="16"/>
    </row>
    <row r="102" spans="1:6" hidden="1" x14ac:dyDescent="0.25">
      <c r="A102" s="73" t="s">
        <v>533</v>
      </c>
      <c r="B102" s="77" t="s">
        <v>332</v>
      </c>
      <c r="C102" s="77" t="s">
        <v>333</v>
      </c>
      <c r="D102" s="77" t="s">
        <v>331</v>
      </c>
      <c r="E102" s="17" t="s">
        <v>100</v>
      </c>
      <c r="F102" s="16"/>
    </row>
    <row r="103" spans="1:6" hidden="1" x14ac:dyDescent="0.25">
      <c r="A103" s="73" t="s">
        <v>533</v>
      </c>
      <c r="B103" s="77" t="s">
        <v>334</v>
      </c>
      <c r="C103" s="77" t="s">
        <v>335</v>
      </c>
      <c r="D103" s="77" t="s">
        <v>331</v>
      </c>
      <c r="E103" s="17" t="s">
        <v>100</v>
      </c>
      <c r="F103" s="16"/>
    </row>
    <row r="104" spans="1:6" hidden="1" x14ac:dyDescent="0.25">
      <c r="A104" s="73" t="s">
        <v>533</v>
      </c>
      <c r="B104" s="77" t="s">
        <v>336</v>
      </c>
      <c r="C104" s="77" t="s">
        <v>337</v>
      </c>
      <c r="D104" s="77" t="s">
        <v>331</v>
      </c>
      <c r="E104" s="17" t="s">
        <v>100</v>
      </c>
      <c r="F104" s="16"/>
    </row>
    <row r="105" spans="1:6" hidden="1" x14ac:dyDescent="0.25">
      <c r="A105" s="73" t="s">
        <v>533</v>
      </c>
      <c r="B105" s="77" t="s">
        <v>338</v>
      </c>
      <c r="C105" s="77" t="s">
        <v>339</v>
      </c>
      <c r="D105" s="77" t="s">
        <v>331</v>
      </c>
      <c r="E105" s="17" t="s">
        <v>100</v>
      </c>
      <c r="F105" s="16"/>
    </row>
    <row r="106" spans="1:6" hidden="1" x14ac:dyDescent="0.25">
      <c r="A106" s="73" t="s">
        <v>533</v>
      </c>
      <c r="B106" s="77" t="s">
        <v>340</v>
      </c>
      <c r="C106" s="77" t="s">
        <v>341</v>
      </c>
      <c r="D106" s="77" t="s">
        <v>342</v>
      </c>
      <c r="E106" s="17" t="s">
        <v>100</v>
      </c>
      <c r="F106" s="16"/>
    </row>
    <row r="107" spans="1:6" hidden="1" x14ac:dyDescent="0.25">
      <c r="A107" s="73" t="s">
        <v>533</v>
      </c>
      <c r="B107" s="77" t="s">
        <v>343</v>
      </c>
      <c r="C107" s="77" t="s">
        <v>344</v>
      </c>
      <c r="D107" s="77" t="s">
        <v>342</v>
      </c>
      <c r="E107" s="17" t="s">
        <v>100</v>
      </c>
      <c r="F107" s="16"/>
    </row>
    <row r="108" spans="1:6" hidden="1" x14ac:dyDescent="0.25">
      <c r="A108" s="73" t="s">
        <v>533</v>
      </c>
      <c r="B108" s="77" t="s">
        <v>345</v>
      </c>
      <c r="C108" s="77" t="s">
        <v>346</v>
      </c>
      <c r="D108" s="77" t="s">
        <v>342</v>
      </c>
      <c r="E108" s="17" t="s">
        <v>100</v>
      </c>
      <c r="F108" s="16"/>
    </row>
    <row r="109" spans="1:6" hidden="1" x14ac:dyDescent="0.25">
      <c r="A109" s="73" t="s">
        <v>533</v>
      </c>
      <c r="B109" s="77" t="s">
        <v>347</v>
      </c>
      <c r="C109" s="77" t="s">
        <v>348</v>
      </c>
      <c r="D109" s="77" t="s">
        <v>342</v>
      </c>
      <c r="E109" s="17" t="s">
        <v>100</v>
      </c>
      <c r="F109" s="16"/>
    </row>
    <row r="110" spans="1:6" hidden="1" x14ac:dyDescent="0.25">
      <c r="A110" s="73" t="s">
        <v>533</v>
      </c>
      <c r="B110" s="77" t="s">
        <v>349</v>
      </c>
      <c r="C110" s="77" t="s">
        <v>350</v>
      </c>
      <c r="D110" s="77" t="s">
        <v>342</v>
      </c>
      <c r="E110" s="17" t="s">
        <v>100</v>
      </c>
      <c r="F110" s="16"/>
    </row>
    <row r="111" spans="1:6" hidden="1" x14ac:dyDescent="0.25">
      <c r="A111" s="73" t="s">
        <v>533</v>
      </c>
      <c r="B111" s="77" t="s">
        <v>351</v>
      </c>
      <c r="C111" s="77" t="s">
        <v>352</v>
      </c>
      <c r="D111" s="77" t="s">
        <v>328</v>
      </c>
      <c r="E111" s="17" t="s">
        <v>100</v>
      </c>
      <c r="F111" s="16"/>
    </row>
    <row r="112" spans="1:6" hidden="1" x14ac:dyDescent="0.25">
      <c r="A112" s="73" t="s">
        <v>533</v>
      </c>
      <c r="B112" s="77" t="s">
        <v>353</v>
      </c>
      <c r="C112" s="77" t="s">
        <v>354</v>
      </c>
      <c r="D112" s="77" t="s">
        <v>355</v>
      </c>
      <c r="E112" s="17" t="s">
        <v>100</v>
      </c>
      <c r="F112" s="16"/>
    </row>
    <row r="113" spans="1:6" hidden="1" x14ac:dyDescent="0.25">
      <c r="A113" s="73" t="s">
        <v>533</v>
      </c>
      <c r="B113" s="77" t="s">
        <v>356</v>
      </c>
      <c r="C113" s="77" t="s">
        <v>357</v>
      </c>
      <c r="D113" s="77" t="s">
        <v>325</v>
      </c>
      <c r="E113" s="17" t="s">
        <v>100</v>
      </c>
      <c r="F113" s="16"/>
    </row>
    <row r="114" spans="1:6" hidden="1" x14ac:dyDescent="0.25">
      <c r="A114" s="73" t="s">
        <v>533</v>
      </c>
      <c r="B114" s="77" t="s">
        <v>358</v>
      </c>
      <c r="C114" s="77" t="s">
        <v>359</v>
      </c>
      <c r="D114" s="77" t="s">
        <v>328</v>
      </c>
      <c r="E114" s="17" t="s">
        <v>100</v>
      </c>
      <c r="F114" s="16"/>
    </row>
    <row r="115" spans="1:6" hidden="1" x14ac:dyDescent="0.25">
      <c r="A115" s="73" t="s">
        <v>533</v>
      </c>
      <c r="B115" s="77" t="s">
        <v>360</v>
      </c>
      <c r="C115" s="77" t="s">
        <v>361</v>
      </c>
      <c r="D115" s="77" t="s">
        <v>331</v>
      </c>
      <c r="E115" s="17" t="s">
        <v>100</v>
      </c>
      <c r="F115" s="16"/>
    </row>
    <row r="116" spans="1:6" hidden="1" x14ac:dyDescent="0.25">
      <c r="A116" s="73" t="s">
        <v>533</v>
      </c>
      <c r="B116" s="77" t="s">
        <v>362</v>
      </c>
      <c r="C116" s="77" t="s">
        <v>363</v>
      </c>
      <c r="D116" s="77" t="s">
        <v>328</v>
      </c>
      <c r="E116" s="17" t="s">
        <v>100</v>
      </c>
      <c r="F116" s="16"/>
    </row>
    <row r="117" spans="1:6" hidden="1" x14ac:dyDescent="0.25">
      <c r="A117" s="73" t="s">
        <v>533</v>
      </c>
      <c r="B117" s="77" t="s">
        <v>364</v>
      </c>
      <c r="C117" s="77" t="s">
        <v>365</v>
      </c>
      <c r="D117" s="77" t="s">
        <v>355</v>
      </c>
      <c r="E117" s="17" t="s">
        <v>100</v>
      </c>
      <c r="F117" s="16"/>
    </row>
    <row r="118" spans="1:6" hidden="1" x14ac:dyDescent="0.25">
      <c r="A118" s="73" t="s">
        <v>533</v>
      </c>
      <c r="B118" s="77" t="s">
        <v>366</v>
      </c>
      <c r="C118" s="77" t="s">
        <v>367</v>
      </c>
      <c r="D118" s="77" t="s">
        <v>328</v>
      </c>
      <c r="E118" s="17" t="s">
        <v>100</v>
      </c>
      <c r="F118" s="16"/>
    </row>
    <row r="119" spans="1:6" hidden="1" x14ac:dyDescent="0.25">
      <c r="A119" s="73" t="s">
        <v>533</v>
      </c>
      <c r="B119" s="77" t="s">
        <v>368</v>
      </c>
      <c r="C119" s="77" t="s">
        <v>369</v>
      </c>
      <c r="D119" s="77" t="s">
        <v>328</v>
      </c>
      <c r="E119" s="17" t="s">
        <v>100</v>
      </c>
      <c r="F119" s="16"/>
    </row>
    <row r="120" spans="1:6" hidden="1" x14ac:dyDescent="0.25">
      <c r="A120" s="73" t="s">
        <v>533</v>
      </c>
      <c r="B120" s="77" t="s">
        <v>370</v>
      </c>
      <c r="C120" s="77" t="s">
        <v>371</v>
      </c>
      <c r="D120" s="77" t="s">
        <v>328</v>
      </c>
      <c r="E120" s="17" t="s">
        <v>100</v>
      </c>
      <c r="F120" s="16"/>
    </row>
    <row r="121" spans="1:6" hidden="1" x14ac:dyDescent="0.25">
      <c r="A121" s="73" t="s">
        <v>533</v>
      </c>
      <c r="B121" s="77" t="s">
        <v>372</v>
      </c>
      <c r="C121" s="77" t="s">
        <v>373</v>
      </c>
      <c r="D121" s="77" t="s">
        <v>328</v>
      </c>
      <c r="E121" s="17" t="s">
        <v>100</v>
      </c>
      <c r="F121" s="16"/>
    </row>
    <row r="122" spans="1:6" hidden="1" x14ac:dyDescent="0.25">
      <c r="A122" s="73" t="s">
        <v>533</v>
      </c>
      <c r="B122" s="77" t="s">
        <v>374</v>
      </c>
      <c r="C122" s="77" t="s">
        <v>375</v>
      </c>
      <c r="D122" s="77" t="s">
        <v>328</v>
      </c>
      <c r="E122" s="17" t="s">
        <v>100</v>
      </c>
      <c r="F122" s="16"/>
    </row>
    <row r="123" spans="1:6" hidden="1" x14ac:dyDescent="0.25">
      <c r="A123" s="73" t="s">
        <v>533</v>
      </c>
      <c r="B123" s="77" t="s">
        <v>376</v>
      </c>
      <c r="C123" s="77" t="s">
        <v>377</v>
      </c>
      <c r="D123" s="77" t="s">
        <v>328</v>
      </c>
      <c r="E123" s="17" t="s">
        <v>100</v>
      </c>
      <c r="F123" s="16"/>
    </row>
    <row r="124" spans="1:6" ht="35.1" customHeight="1" x14ac:dyDescent="0.25">
      <c r="A124" s="74" t="s">
        <v>531</v>
      </c>
      <c r="B124" s="76" t="s">
        <v>378</v>
      </c>
      <c r="C124" s="76" t="s">
        <v>379</v>
      </c>
      <c r="D124" s="76" t="s">
        <v>380</v>
      </c>
      <c r="E124" s="21">
        <v>960689</v>
      </c>
      <c r="F124" s="23"/>
    </row>
    <row r="125" spans="1:6" hidden="1" x14ac:dyDescent="0.25">
      <c r="A125" s="75" t="s">
        <v>531</v>
      </c>
      <c r="B125" s="77" t="s">
        <v>381</v>
      </c>
      <c r="C125" s="77" t="s">
        <v>382</v>
      </c>
      <c r="D125" s="77" t="s">
        <v>383</v>
      </c>
      <c r="E125" s="17" t="s">
        <v>100</v>
      </c>
      <c r="F125" s="16"/>
    </row>
    <row r="126" spans="1:6" ht="35.1" customHeight="1" x14ac:dyDescent="0.25">
      <c r="A126" s="74" t="s">
        <v>531</v>
      </c>
      <c r="B126" s="76" t="s">
        <v>384</v>
      </c>
      <c r="C126" s="76" t="s">
        <v>385</v>
      </c>
      <c r="D126" s="76" t="s">
        <v>386</v>
      </c>
      <c r="E126" s="21">
        <v>2545</v>
      </c>
      <c r="F126" s="23" t="s">
        <v>534</v>
      </c>
    </row>
    <row r="127" spans="1:6" hidden="1" x14ac:dyDescent="0.25">
      <c r="A127" s="75" t="s">
        <v>531</v>
      </c>
      <c r="B127" s="77" t="s">
        <v>387</v>
      </c>
      <c r="C127" s="77" t="s">
        <v>388</v>
      </c>
      <c r="D127" s="77" t="s">
        <v>380</v>
      </c>
      <c r="E127" s="17" t="s">
        <v>100</v>
      </c>
      <c r="F127" s="16"/>
    </row>
    <row r="128" spans="1:6" hidden="1" x14ac:dyDescent="0.25">
      <c r="A128" s="75" t="s">
        <v>531</v>
      </c>
      <c r="B128" s="77" t="s">
        <v>389</v>
      </c>
      <c r="C128" s="77" t="s">
        <v>390</v>
      </c>
      <c r="D128" s="77" t="s">
        <v>383</v>
      </c>
      <c r="E128" s="17" t="s">
        <v>100</v>
      </c>
      <c r="F128" s="16"/>
    </row>
    <row r="129" spans="1:6" hidden="1" x14ac:dyDescent="0.25">
      <c r="A129" s="75" t="s">
        <v>531</v>
      </c>
      <c r="B129" s="77" t="s">
        <v>391</v>
      </c>
      <c r="C129" s="77" t="s">
        <v>392</v>
      </c>
      <c r="D129" s="77" t="s">
        <v>386</v>
      </c>
      <c r="E129" s="17" t="s">
        <v>100</v>
      </c>
      <c r="F129" s="16"/>
    </row>
    <row r="130" spans="1:6" ht="35.1" customHeight="1" x14ac:dyDescent="0.25">
      <c r="A130" s="74" t="s">
        <v>531</v>
      </c>
      <c r="B130" s="76" t="s">
        <v>393</v>
      </c>
      <c r="C130" s="76" t="s">
        <v>394</v>
      </c>
      <c r="D130" s="76" t="s">
        <v>380</v>
      </c>
      <c r="E130" s="21">
        <v>988247</v>
      </c>
      <c r="F130" s="23"/>
    </row>
    <row r="131" spans="1:6" hidden="1" x14ac:dyDescent="0.25">
      <c r="A131" s="75" t="s">
        <v>531</v>
      </c>
      <c r="B131" s="77" t="s">
        <v>395</v>
      </c>
      <c r="C131" s="77" t="s">
        <v>396</v>
      </c>
      <c r="D131" s="77" t="s">
        <v>383</v>
      </c>
      <c r="E131" s="17" t="s">
        <v>100</v>
      </c>
      <c r="F131" s="16"/>
    </row>
    <row r="132" spans="1:6" ht="35.1" customHeight="1" x14ac:dyDescent="0.25">
      <c r="A132" s="74" t="s">
        <v>531</v>
      </c>
      <c r="B132" s="76" t="s">
        <v>397</v>
      </c>
      <c r="C132" s="76" t="s">
        <v>398</v>
      </c>
      <c r="D132" s="76" t="s">
        <v>386</v>
      </c>
      <c r="E132" s="21">
        <v>2618</v>
      </c>
      <c r="F132" s="23"/>
    </row>
    <row r="133" spans="1:6" hidden="1" x14ac:dyDescent="0.25">
      <c r="A133" s="75" t="s">
        <v>531</v>
      </c>
      <c r="B133" s="77" t="s">
        <v>399</v>
      </c>
      <c r="C133" s="77" t="s">
        <v>400</v>
      </c>
      <c r="D133" s="77" t="s">
        <v>184</v>
      </c>
      <c r="E133" s="17" t="s">
        <v>100</v>
      </c>
      <c r="F133" s="16"/>
    </row>
    <row r="134" spans="1:6" ht="35.1" customHeight="1" x14ac:dyDescent="0.25">
      <c r="A134" s="74" t="s">
        <v>531</v>
      </c>
      <c r="B134" s="76" t="s">
        <v>401</v>
      </c>
      <c r="C134" s="76" t="s">
        <v>402</v>
      </c>
      <c r="D134" s="76" t="s">
        <v>380</v>
      </c>
      <c r="E134" s="21">
        <v>7037994</v>
      </c>
      <c r="F134" s="23"/>
    </row>
    <row r="135" spans="1:6" hidden="1" x14ac:dyDescent="0.25">
      <c r="A135" s="75" t="s">
        <v>531</v>
      </c>
      <c r="B135" s="77" t="s">
        <v>403</v>
      </c>
      <c r="C135" s="77" t="s">
        <v>404</v>
      </c>
      <c r="D135" s="77" t="s">
        <v>380</v>
      </c>
      <c r="E135" s="17" t="s">
        <v>100</v>
      </c>
      <c r="F135" s="16"/>
    </row>
    <row r="136" spans="1:6" ht="35.1" customHeight="1" x14ac:dyDescent="0.25">
      <c r="A136" s="74" t="s">
        <v>531</v>
      </c>
      <c r="B136" s="76" t="s">
        <v>405</v>
      </c>
      <c r="C136" s="76" t="s">
        <v>406</v>
      </c>
      <c r="D136" s="76" t="s">
        <v>380</v>
      </c>
      <c r="E136" s="21">
        <v>261400</v>
      </c>
      <c r="F136" s="23"/>
    </row>
    <row r="137" spans="1:6" hidden="1" x14ac:dyDescent="0.25">
      <c r="A137" s="75" t="s">
        <v>531</v>
      </c>
      <c r="B137" s="77" t="s">
        <v>407</v>
      </c>
      <c r="C137" s="77" t="s">
        <v>408</v>
      </c>
      <c r="D137" s="77" t="s">
        <v>383</v>
      </c>
      <c r="E137" s="17" t="s">
        <v>100</v>
      </c>
      <c r="F137" s="16"/>
    </row>
    <row r="138" spans="1:6" ht="35.1" customHeight="1" x14ac:dyDescent="0.25">
      <c r="A138" s="74" t="s">
        <v>531</v>
      </c>
      <c r="B138" s="76" t="s">
        <v>409</v>
      </c>
      <c r="C138" s="76" t="s">
        <v>410</v>
      </c>
      <c r="D138" s="76" t="s">
        <v>386</v>
      </c>
      <c r="E138" s="26">
        <v>693</v>
      </c>
      <c r="F138" s="23" t="s">
        <v>534</v>
      </c>
    </row>
    <row r="139" spans="1:6" hidden="1" x14ac:dyDescent="0.25">
      <c r="A139" s="75" t="s">
        <v>531</v>
      </c>
      <c r="B139" s="77" t="s">
        <v>411</v>
      </c>
      <c r="C139" s="77" t="s">
        <v>412</v>
      </c>
      <c r="D139" s="77" t="s">
        <v>380</v>
      </c>
      <c r="E139" s="17" t="s">
        <v>100</v>
      </c>
      <c r="F139" s="16"/>
    </row>
    <row r="140" spans="1:6" hidden="1" x14ac:dyDescent="0.25">
      <c r="A140" s="75" t="s">
        <v>531</v>
      </c>
      <c r="B140" s="77" t="s">
        <v>413</v>
      </c>
      <c r="C140" s="77" t="s">
        <v>414</v>
      </c>
      <c r="D140" s="77" t="s">
        <v>383</v>
      </c>
      <c r="E140" s="17" t="s">
        <v>100</v>
      </c>
      <c r="F140" s="16"/>
    </row>
    <row r="141" spans="1:6" hidden="1" x14ac:dyDescent="0.25">
      <c r="A141" s="75" t="s">
        <v>531</v>
      </c>
      <c r="B141" s="77" t="s">
        <v>415</v>
      </c>
      <c r="C141" s="77" t="s">
        <v>416</v>
      </c>
      <c r="D141" s="77" t="s">
        <v>386</v>
      </c>
      <c r="E141" s="17" t="s">
        <v>100</v>
      </c>
      <c r="F141" s="16"/>
    </row>
    <row r="142" spans="1:6" hidden="1" x14ac:dyDescent="0.25">
      <c r="A142" s="75" t="s">
        <v>531</v>
      </c>
      <c r="B142" s="77" t="s">
        <v>417</v>
      </c>
      <c r="C142" s="77" t="s">
        <v>418</v>
      </c>
      <c r="D142" s="77" t="s">
        <v>383</v>
      </c>
      <c r="E142" s="17" t="s">
        <v>100</v>
      </c>
      <c r="F142" s="16"/>
    </row>
    <row r="143" spans="1:6" hidden="1" x14ac:dyDescent="0.25">
      <c r="A143" s="75" t="s">
        <v>531</v>
      </c>
      <c r="B143" s="77" t="s">
        <v>419</v>
      </c>
      <c r="C143" s="77" t="s">
        <v>420</v>
      </c>
      <c r="D143" s="77" t="s">
        <v>386</v>
      </c>
      <c r="E143" s="17" t="s">
        <v>100</v>
      </c>
      <c r="F143" s="16"/>
    </row>
    <row r="144" spans="1:6" ht="35.1" customHeight="1" x14ac:dyDescent="0.25">
      <c r="A144" s="74" t="s">
        <v>531</v>
      </c>
      <c r="B144" s="76" t="s">
        <v>421</v>
      </c>
      <c r="C144" s="76" t="s">
        <v>422</v>
      </c>
      <c r="D144" s="76" t="s">
        <v>380</v>
      </c>
      <c r="E144" s="26">
        <v>140862</v>
      </c>
      <c r="F144" s="23"/>
    </row>
    <row r="145" spans="1:6" hidden="1" x14ac:dyDescent="0.25">
      <c r="A145" s="75" t="s">
        <v>531</v>
      </c>
      <c r="B145" s="77" t="s">
        <v>423</v>
      </c>
      <c r="C145" s="77" t="s">
        <v>424</v>
      </c>
      <c r="D145" s="77" t="s">
        <v>383</v>
      </c>
      <c r="E145" s="17" t="s">
        <v>100</v>
      </c>
      <c r="F145" s="16"/>
    </row>
    <row r="146" spans="1:6" ht="35.1" customHeight="1" x14ac:dyDescent="0.25">
      <c r="A146" s="74" t="s">
        <v>531</v>
      </c>
      <c r="B146" s="76" t="s">
        <v>425</v>
      </c>
      <c r="C146" s="76" t="s">
        <v>426</v>
      </c>
      <c r="D146" s="76" t="s">
        <v>386</v>
      </c>
      <c r="E146" s="26">
        <v>373</v>
      </c>
      <c r="F146" s="23" t="s">
        <v>534</v>
      </c>
    </row>
    <row r="147" spans="1:6" hidden="1" x14ac:dyDescent="0.25">
      <c r="A147" s="75" t="s">
        <v>531</v>
      </c>
      <c r="B147" s="77" t="s">
        <v>427</v>
      </c>
      <c r="C147" s="77" t="s">
        <v>428</v>
      </c>
      <c r="D147" s="77" t="s">
        <v>380</v>
      </c>
      <c r="E147" s="17" t="s">
        <v>100</v>
      </c>
      <c r="F147" s="16"/>
    </row>
    <row r="148" spans="1:6" hidden="1" x14ac:dyDescent="0.25">
      <c r="A148" s="75" t="s">
        <v>531</v>
      </c>
      <c r="B148" s="77" t="s">
        <v>429</v>
      </c>
      <c r="C148" s="77" t="s">
        <v>430</v>
      </c>
      <c r="D148" s="77" t="s">
        <v>383</v>
      </c>
      <c r="E148" s="17" t="s">
        <v>100</v>
      </c>
      <c r="F148" s="16"/>
    </row>
    <row r="149" spans="1:6" hidden="1" x14ac:dyDescent="0.25">
      <c r="A149" s="75" t="s">
        <v>531</v>
      </c>
      <c r="B149" s="77" t="s">
        <v>431</v>
      </c>
      <c r="C149" s="77" t="s">
        <v>432</v>
      </c>
      <c r="D149" s="77" t="s">
        <v>386</v>
      </c>
      <c r="E149" s="17" t="s">
        <v>100</v>
      </c>
      <c r="F149" s="16"/>
    </row>
    <row r="150" spans="1:6" hidden="1" x14ac:dyDescent="0.25">
      <c r="A150" s="75" t="s">
        <v>531</v>
      </c>
      <c r="B150" s="77" t="s">
        <v>433</v>
      </c>
      <c r="C150" s="77" t="s">
        <v>434</v>
      </c>
      <c r="D150" s="77" t="s">
        <v>380</v>
      </c>
      <c r="E150" s="17" t="s">
        <v>100</v>
      </c>
      <c r="F150" s="16"/>
    </row>
    <row r="151" spans="1:6" ht="35.1" customHeight="1" x14ac:dyDescent="0.25">
      <c r="A151" s="74" t="s">
        <v>531</v>
      </c>
      <c r="B151" s="76" t="s">
        <v>435</v>
      </c>
      <c r="C151" s="76" t="s">
        <v>436</v>
      </c>
      <c r="D151" s="76" t="s">
        <v>184</v>
      </c>
      <c r="E151" s="25">
        <v>0.04</v>
      </c>
      <c r="F151" s="23"/>
    </row>
    <row r="152" spans="1:6" hidden="1" x14ac:dyDescent="0.25">
      <c r="A152" s="75" t="s">
        <v>531</v>
      </c>
      <c r="B152" s="77" t="s">
        <v>437</v>
      </c>
      <c r="C152" s="77" t="s">
        <v>438</v>
      </c>
      <c r="D152" s="77" t="s">
        <v>184</v>
      </c>
      <c r="E152" s="17" t="s">
        <v>100</v>
      </c>
      <c r="F152" s="16"/>
    </row>
    <row r="153" spans="1:6" hidden="1" x14ac:dyDescent="0.25">
      <c r="A153" s="75" t="s">
        <v>531</v>
      </c>
      <c r="B153" s="77" t="s">
        <v>439</v>
      </c>
      <c r="C153" s="77" t="s">
        <v>440</v>
      </c>
      <c r="D153" s="77" t="s">
        <v>184</v>
      </c>
      <c r="E153" s="17" t="s">
        <v>100</v>
      </c>
      <c r="F153" s="16"/>
    </row>
    <row r="154" spans="1:6" ht="35.1" customHeight="1" x14ac:dyDescent="0.25">
      <c r="A154" s="74" t="s">
        <v>531</v>
      </c>
      <c r="B154" s="76" t="s">
        <v>441</v>
      </c>
      <c r="C154" s="76" t="s">
        <v>442</v>
      </c>
      <c r="D154" s="76" t="s">
        <v>380</v>
      </c>
      <c r="E154" s="22">
        <v>0</v>
      </c>
      <c r="F154" s="23"/>
    </row>
    <row r="155" spans="1:6" ht="35.1" customHeight="1" x14ac:dyDescent="0.25">
      <c r="A155" s="74" t="s">
        <v>531</v>
      </c>
      <c r="B155" s="76" t="s">
        <v>443</v>
      </c>
      <c r="C155" s="76" t="s">
        <v>444</v>
      </c>
      <c r="D155" s="76" t="s">
        <v>184</v>
      </c>
      <c r="E155" s="24">
        <v>0</v>
      </c>
      <c r="F155" s="23"/>
    </row>
    <row r="156" spans="1:6" ht="35.1" customHeight="1" x14ac:dyDescent="0.25">
      <c r="A156" s="74" t="s">
        <v>531</v>
      </c>
      <c r="B156" s="76" t="s">
        <v>445</v>
      </c>
      <c r="C156" s="76" t="s">
        <v>446</v>
      </c>
      <c r="D156" s="76" t="s">
        <v>184</v>
      </c>
      <c r="E156" s="25">
        <v>5.45</v>
      </c>
      <c r="F156" s="23"/>
    </row>
    <row r="157" spans="1:6" ht="35.1" customHeight="1" x14ac:dyDescent="0.25">
      <c r="A157" s="74" t="s">
        <v>531</v>
      </c>
      <c r="B157" s="76" t="s">
        <v>447</v>
      </c>
      <c r="C157" s="76" t="s">
        <v>448</v>
      </c>
      <c r="D157" s="76" t="s">
        <v>184</v>
      </c>
      <c r="E157" s="25">
        <v>0.92</v>
      </c>
      <c r="F157" s="23"/>
    </row>
    <row r="158" spans="1:6" ht="35.1" customHeight="1" x14ac:dyDescent="0.25">
      <c r="A158" s="74" t="s">
        <v>531</v>
      </c>
      <c r="B158" s="76" t="s">
        <v>449</v>
      </c>
      <c r="C158" s="76" t="s">
        <v>450</v>
      </c>
      <c r="D158" s="76" t="s">
        <v>380</v>
      </c>
      <c r="E158" s="21">
        <v>-32949</v>
      </c>
      <c r="F158" s="23"/>
    </row>
    <row r="159" spans="1:6" ht="35.1" customHeight="1" x14ac:dyDescent="0.25">
      <c r="A159" s="74" t="s">
        <v>531</v>
      </c>
      <c r="B159" s="76" t="s">
        <v>451</v>
      </c>
      <c r="C159" s="76" t="s">
        <v>452</v>
      </c>
      <c r="D159" s="76" t="s">
        <v>184</v>
      </c>
      <c r="E159" s="25">
        <v>-0.03</v>
      </c>
      <c r="F159" s="23"/>
    </row>
    <row r="160" spans="1:6" ht="35.1" customHeight="1" x14ac:dyDescent="0.25">
      <c r="A160" s="74" t="s">
        <v>531</v>
      </c>
      <c r="B160" s="76" t="s">
        <v>453</v>
      </c>
      <c r="C160" s="76" t="s">
        <v>454</v>
      </c>
      <c r="D160" s="76" t="s">
        <v>380</v>
      </c>
      <c r="E160" s="21">
        <v>2074</v>
      </c>
      <c r="F160" s="23"/>
    </row>
    <row r="161" spans="1:6" ht="35.1" customHeight="1" x14ac:dyDescent="0.25">
      <c r="A161" s="74" t="s">
        <v>531</v>
      </c>
      <c r="B161" s="76" t="s">
        <v>455</v>
      </c>
      <c r="C161" s="76" t="s">
        <v>456</v>
      </c>
      <c r="D161" s="76" t="s">
        <v>184</v>
      </c>
      <c r="E161" s="24">
        <v>2.0999999999999999E-3</v>
      </c>
      <c r="F161" s="23"/>
    </row>
    <row r="162" spans="1:6" ht="35.1" customHeight="1" x14ac:dyDescent="0.25">
      <c r="A162" s="74" t="s">
        <v>531</v>
      </c>
      <c r="B162" s="76" t="s">
        <v>457</v>
      </c>
      <c r="C162" s="76" t="s">
        <v>458</v>
      </c>
      <c r="D162" s="76" t="s">
        <v>380</v>
      </c>
      <c r="E162" s="21">
        <v>11382</v>
      </c>
      <c r="F162" s="23"/>
    </row>
    <row r="163" spans="1:6" hidden="1" x14ac:dyDescent="0.25">
      <c r="A163" s="75" t="s">
        <v>531</v>
      </c>
      <c r="B163" s="77" t="s">
        <v>459</v>
      </c>
      <c r="C163" s="77" t="s">
        <v>460</v>
      </c>
      <c r="D163" s="77" t="s">
        <v>380</v>
      </c>
      <c r="E163" s="17" t="s">
        <v>100</v>
      </c>
      <c r="F163" s="16"/>
    </row>
    <row r="164" spans="1:6" ht="105" x14ac:dyDescent="0.25">
      <c r="A164" s="65" t="s">
        <v>532</v>
      </c>
      <c r="B164" s="76" t="s">
        <v>461</v>
      </c>
      <c r="C164" s="76" t="s">
        <v>462</v>
      </c>
      <c r="D164" s="76" t="s">
        <v>325</v>
      </c>
      <c r="E164" s="79" t="s">
        <v>463</v>
      </c>
      <c r="F164" s="23" t="s">
        <v>481</v>
      </c>
    </row>
    <row r="165" spans="1:6" hidden="1" x14ac:dyDescent="0.25">
      <c r="A165" s="59"/>
      <c r="B165" s="77" t="s">
        <v>464</v>
      </c>
      <c r="C165" s="77" t="s">
        <v>465</v>
      </c>
      <c r="D165" s="77" t="s">
        <v>184</v>
      </c>
      <c r="E165" s="17" t="s">
        <v>100</v>
      </c>
      <c r="F165" s="16"/>
    </row>
    <row r="166" spans="1:6" ht="45" x14ac:dyDescent="0.25">
      <c r="A166" s="65" t="s">
        <v>532</v>
      </c>
      <c r="B166" s="76" t="s">
        <v>466</v>
      </c>
      <c r="C166" s="76" t="s">
        <v>467</v>
      </c>
      <c r="D166" s="76" t="s">
        <v>468</v>
      </c>
      <c r="E166" s="21">
        <v>20</v>
      </c>
      <c r="F166" s="61" t="s">
        <v>482</v>
      </c>
    </row>
    <row r="167" spans="1:6" ht="120" x14ac:dyDescent="0.25">
      <c r="A167" s="65" t="s">
        <v>532</v>
      </c>
      <c r="B167" s="76" t="s">
        <v>469</v>
      </c>
      <c r="C167" s="76" t="s">
        <v>470</v>
      </c>
      <c r="D167" s="76" t="s">
        <v>468</v>
      </c>
      <c r="E167" s="21">
        <v>20</v>
      </c>
      <c r="F167" s="61" t="s">
        <v>483</v>
      </c>
    </row>
    <row r="168" spans="1:6" ht="120" x14ac:dyDescent="0.25">
      <c r="A168" s="65" t="s">
        <v>532</v>
      </c>
      <c r="B168" s="76" t="s">
        <v>471</v>
      </c>
      <c r="C168" s="76" t="s">
        <v>472</v>
      </c>
      <c r="D168" s="76" t="s">
        <v>355</v>
      </c>
      <c r="E168" s="21" t="s">
        <v>473</v>
      </c>
      <c r="F168" s="23" t="s">
        <v>474</v>
      </c>
    </row>
  </sheetData>
  <autoFilter ref="A2:F168" xr:uid="{135A10E0-D85C-4CAE-A06E-6521A29C2064}">
    <filterColumn colId="4">
      <filters>
        <filter val="0.00"/>
        <filter val="0.00%"/>
        <filter val="0.01"/>
        <filter val="0.21%"/>
        <filter val="0.37"/>
        <filter val="0.38"/>
        <filter val="1078"/>
        <filter val="11382"/>
        <filter val="139694"/>
        <filter val="140862"/>
        <filter val="141980"/>
        <filter val="14980"/>
        <filter val="20"/>
        <filter val="2074"/>
        <filter val="2286"/>
        <filter val="2545"/>
        <filter val="25690"/>
        <filter val="261400"/>
        <filter val="2618"/>
        <filter val="28"/>
        <filter val="-3.00%"/>
        <filter val="321769"/>
        <filter val="322732"/>
        <filter val="-32949"/>
        <filter val="353324"/>
        <filter val="373"/>
        <filter val="377355"/>
        <filter val="377471"/>
        <filter val="4%"/>
        <filter val="545%"/>
        <filter val="54623"/>
        <filter val="55701"/>
        <filter val="6438"/>
        <filter val="693"/>
        <filter val="7037994"/>
        <filter val="835"/>
        <filter val="92%"/>
        <filter val="926"/>
        <filter val="960689"/>
        <filter val="988247"/>
        <filter val="ADWG"/>
        <filter val="Yes"/>
      </filters>
    </filterColumn>
  </autoFilter>
  <pageMargins left="0.7" right="0.7" top="0.75" bottom="0.75" header="0.3" footer="0.3"/>
  <pageSetup paperSize="9" scale="4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7"/>
  <sheetViews>
    <sheetView workbookViewId="0">
      <pane ySplit="1" topLeftCell="A2" activePane="bottomLeft" state="frozen"/>
      <selection pane="bottomLeft" activeCell="A18" sqref="A18:X18"/>
    </sheetView>
  </sheetViews>
  <sheetFormatPr defaultRowHeight="15" x14ac:dyDescent="0.25"/>
  <sheetData>
    <row r="1" spans="1:24" ht="32.25" thickBot="1" x14ac:dyDescent="0.3">
      <c r="A1" s="148" t="s">
        <v>62</v>
      </c>
      <c r="B1" s="148"/>
      <c r="C1" s="148"/>
      <c r="D1" s="148"/>
      <c r="E1" s="148"/>
      <c r="F1" s="148"/>
      <c r="G1" s="148"/>
      <c r="H1" s="148"/>
      <c r="I1" s="148"/>
      <c r="J1" s="148"/>
      <c r="K1" s="148"/>
      <c r="L1" s="148"/>
      <c r="M1" s="148"/>
      <c r="N1" s="148"/>
      <c r="O1" s="148"/>
      <c r="P1" s="148"/>
      <c r="Q1" s="148"/>
      <c r="R1" s="148"/>
      <c r="S1" s="148"/>
      <c r="T1" s="148"/>
      <c r="U1" s="148"/>
      <c r="V1" s="148"/>
      <c r="W1" s="148"/>
      <c r="X1" s="148"/>
    </row>
    <row r="2" spans="1:24" x14ac:dyDescent="0.25">
      <c r="A2" s="149" t="s">
        <v>61</v>
      </c>
      <c r="B2" s="149"/>
      <c r="C2" s="149"/>
      <c r="D2" s="149"/>
      <c r="E2" s="149"/>
      <c r="F2" s="149"/>
      <c r="G2" s="149"/>
      <c r="H2" s="149"/>
      <c r="I2" s="149"/>
      <c r="J2" s="149"/>
      <c r="K2" s="149"/>
      <c r="L2" s="149"/>
      <c r="M2" s="149"/>
      <c r="N2" s="149"/>
      <c r="O2" s="149"/>
      <c r="P2" s="149"/>
      <c r="Q2" s="149"/>
      <c r="R2" s="149"/>
      <c r="S2" s="149"/>
      <c r="T2" s="149"/>
      <c r="U2" s="149"/>
      <c r="V2" s="149"/>
      <c r="W2" s="149"/>
      <c r="X2" s="149"/>
    </row>
    <row r="3" spans="1:24" x14ac:dyDescent="0.25">
      <c r="A3" s="149"/>
      <c r="B3" s="149"/>
      <c r="C3" s="149"/>
      <c r="D3" s="149"/>
      <c r="E3" s="149"/>
      <c r="F3" s="149"/>
      <c r="G3" s="149"/>
      <c r="H3" s="149"/>
      <c r="I3" s="149"/>
      <c r="J3" s="149"/>
      <c r="K3" s="149"/>
      <c r="L3" s="149"/>
      <c r="M3" s="149"/>
      <c r="N3" s="149"/>
      <c r="O3" s="149"/>
      <c r="P3" s="149"/>
      <c r="Q3" s="149"/>
      <c r="R3" s="149"/>
      <c r="S3" s="149"/>
      <c r="T3" s="149"/>
      <c r="U3" s="149"/>
      <c r="V3" s="149"/>
      <c r="W3" s="149"/>
      <c r="X3" s="149"/>
    </row>
    <row r="4" spans="1:24" x14ac:dyDescent="0.25">
      <c r="A4" s="149"/>
      <c r="B4" s="149"/>
      <c r="C4" s="149"/>
      <c r="D4" s="149"/>
      <c r="E4" s="149"/>
      <c r="F4" s="149"/>
      <c r="G4" s="149"/>
      <c r="H4" s="149"/>
      <c r="I4" s="149"/>
      <c r="J4" s="149"/>
      <c r="K4" s="149"/>
      <c r="L4" s="149"/>
      <c r="M4" s="149"/>
      <c r="N4" s="149"/>
      <c r="O4" s="149"/>
      <c r="P4" s="149"/>
      <c r="Q4" s="149"/>
      <c r="R4" s="149"/>
      <c r="S4" s="149"/>
      <c r="T4" s="149"/>
      <c r="U4" s="149"/>
      <c r="V4" s="149"/>
      <c r="W4" s="149"/>
      <c r="X4" s="149"/>
    </row>
    <row r="5" spans="1:24" x14ac:dyDescent="0.25">
      <c r="A5" s="149"/>
      <c r="B5" s="149"/>
      <c r="C5" s="149"/>
      <c r="D5" s="149"/>
      <c r="E5" s="149"/>
      <c r="F5" s="149"/>
      <c r="G5" s="149"/>
      <c r="H5" s="149"/>
      <c r="I5" s="149"/>
      <c r="J5" s="149"/>
      <c r="K5" s="149"/>
      <c r="L5" s="149"/>
      <c r="M5" s="149"/>
      <c r="N5" s="149"/>
      <c r="O5" s="149"/>
      <c r="P5" s="149"/>
      <c r="Q5" s="149"/>
      <c r="R5" s="149"/>
      <c r="S5" s="149"/>
      <c r="T5" s="149"/>
      <c r="U5" s="149"/>
      <c r="V5" s="149"/>
      <c r="W5" s="149"/>
      <c r="X5" s="149"/>
    </row>
    <row r="6" spans="1:24" x14ac:dyDescent="0.25">
      <c r="A6" s="149"/>
      <c r="B6" s="149"/>
      <c r="C6" s="149"/>
      <c r="D6" s="149"/>
      <c r="E6" s="149"/>
      <c r="F6" s="149"/>
      <c r="G6" s="149"/>
      <c r="H6" s="149"/>
      <c r="I6" s="149"/>
      <c r="J6" s="149"/>
      <c r="K6" s="149"/>
      <c r="L6" s="149"/>
      <c r="M6" s="149"/>
      <c r="N6" s="149"/>
      <c r="O6" s="149"/>
      <c r="P6" s="149"/>
      <c r="Q6" s="149"/>
      <c r="R6" s="149"/>
      <c r="S6" s="149"/>
      <c r="T6" s="149"/>
      <c r="U6" s="149"/>
      <c r="V6" s="149"/>
      <c r="W6" s="149"/>
      <c r="X6" s="149"/>
    </row>
    <row r="7" spans="1:24" x14ac:dyDescent="0.25">
      <c r="A7" s="149"/>
      <c r="B7" s="149"/>
      <c r="C7" s="149"/>
      <c r="D7" s="149"/>
      <c r="E7" s="149"/>
      <c r="F7" s="149"/>
      <c r="G7" s="149"/>
      <c r="H7" s="149"/>
      <c r="I7" s="149"/>
      <c r="J7" s="149"/>
      <c r="K7" s="149"/>
      <c r="L7" s="149"/>
      <c r="M7" s="149"/>
      <c r="N7" s="149"/>
      <c r="O7" s="149"/>
      <c r="P7" s="149"/>
      <c r="Q7" s="149"/>
      <c r="R7" s="149"/>
      <c r="S7" s="149"/>
      <c r="T7" s="149"/>
      <c r="U7" s="149"/>
      <c r="V7" s="149"/>
      <c r="W7" s="149"/>
      <c r="X7" s="149"/>
    </row>
    <row r="8" spans="1:24" x14ac:dyDescent="0.25">
      <c r="A8" s="149"/>
      <c r="B8" s="149"/>
      <c r="C8" s="149"/>
      <c r="D8" s="149"/>
      <c r="E8" s="149"/>
      <c r="F8" s="149"/>
      <c r="G8" s="149"/>
      <c r="H8" s="149"/>
      <c r="I8" s="149"/>
      <c r="J8" s="149"/>
      <c r="K8" s="149"/>
      <c r="L8" s="149"/>
      <c r="M8" s="149"/>
      <c r="N8" s="149"/>
      <c r="O8" s="149"/>
      <c r="P8" s="149"/>
      <c r="Q8" s="149"/>
      <c r="R8" s="149"/>
      <c r="S8" s="149"/>
      <c r="T8" s="149"/>
      <c r="U8" s="149"/>
      <c r="V8" s="149"/>
      <c r="W8" s="149"/>
      <c r="X8" s="149"/>
    </row>
    <row r="9" spans="1:24" x14ac:dyDescent="0.25">
      <c r="A9" s="149"/>
      <c r="B9" s="149"/>
      <c r="C9" s="149"/>
      <c r="D9" s="149"/>
      <c r="E9" s="149"/>
      <c r="F9" s="149"/>
      <c r="G9" s="149"/>
      <c r="H9" s="149"/>
      <c r="I9" s="149"/>
      <c r="J9" s="149"/>
      <c r="K9" s="149"/>
      <c r="L9" s="149"/>
      <c r="M9" s="149"/>
      <c r="N9" s="149"/>
      <c r="O9" s="149"/>
      <c r="P9" s="149"/>
      <c r="Q9" s="149"/>
      <c r="R9" s="149"/>
      <c r="S9" s="149"/>
      <c r="T9" s="149"/>
      <c r="U9" s="149"/>
      <c r="V9" s="149"/>
      <c r="W9" s="149"/>
      <c r="X9" s="149"/>
    </row>
    <row r="10" spans="1:24" x14ac:dyDescent="0.25">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row>
    <row r="11" spans="1:24" x14ac:dyDescent="0.25">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x14ac:dyDescent="0.25">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row>
    <row r="13" spans="1:24" x14ac:dyDescent="0.25">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row>
    <row r="14" spans="1:24" x14ac:dyDescent="0.25">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row>
    <row r="15" spans="1:24" x14ac:dyDescent="0.25">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row>
    <row r="16" spans="1:24" x14ac:dyDescent="0.25">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row>
    <row r="17" spans="1:24" x14ac:dyDescent="0.25">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row>
    <row r="18" spans="1:24" x14ac:dyDescent="0.25">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row>
    <row r="19" spans="1:24" x14ac:dyDescent="0.25">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row>
    <row r="20" spans="1:24" x14ac:dyDescent="0.25">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row>
    <row r="21" spans="1:24" x14ac:dyDescent="0.25">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x14ac:dyDescent="0.25">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row>
    <row r="23" spans="1:24" x14ac:dyDescent="0.25">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x14ac:dyDescent="0.25">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row>
    <row r="25" spans="1:24" x14ac:dyDescent="0.25">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x14ac:dyDescent="0.25">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x14ac:dyDescent="0.25">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sheetData>
  <mergeCells count="27">
    <mergeCell ref="A27:X27"/>
    <mergeCell ref="A16:X16"/>
    <mergeCell ref="A17:X17"/>
    <mergeCell ref="A18:X18"/>
    <mergeCell ref="A19:X19"/>
    <mergeCell ref="A20:X20"/>
    <mergeCell ref="A21:X21"/>
    <mergeCell ref="A22:X22"/>
    <mergeCell ref="A23:X23"/>
    <mergeCell ref="A24:X24"/>
    <mergeCell ref="A25:X25"/>
    <mergeCell ref="A26:X26"/>
    <mergeCell ref="A15:X15"/>
    <mergeCell ref="A1:X1"/>
    <mergeCell ref="A2:X2"/>
    <mergeCell ref="A3:X3"/>
    <mergeCell ref="A4:X4"/>
    <mergeCell ref="A5:X5"/>
    <mergeCell ref="A6:X6"/>
    <mergeCell ref="A7:X7"/>
    <mergeCell ref="A8:X8"/>
    <mergeCell ref="A9:X9"/>
    <mergeCell ref="A10:X10"/>
    <mergeCell ref="A11:X11"/>
    <mergeCell ref="A12:X12"/>
    <mergeCell ref="A13:X13"/>
    <mergeCell ref="A14:X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 and tips</vt:lpstr>
      <vt:lpstr>Annual Performance Report</vt:lpstr>
      <vt:lpstr>National Performance Report</vt:lpstr>
      <vt:lpstr>Notes</vt:lpstr>
      <vt:lpstr>'Annual Performance Report'!Print_Area</vt:lpstr>
    </vt:vector>
  </TitlesOfParts>
  <Company>DERM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Carly</dc:creator>
  <cp:lastModifiedBy>Jo Orr</cp:lastModifiedBy>
  <cp:lastPrinted>2018-10-30T06:53:41Z</cp:lastPrinted>
  <dcterms:created xsi:type="dcterms:W3CDTF">2014-02-27T01:34:02Z</dcterms:created>
  <dcterms:modified xsi:type="dcterms:W3CDTF">2020-01-09T02:45:41Z</dcterms:modified>
</cp:coreProperties>
</file>